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Z:\Washington\HB 2311 - State Agency GHG Reporting\Agency Calculators, Data and Reporting\2022 SA Reports\Calculator\DES Fuel Report\"/>
    </mc:Choice>
  </mc:AlternateContent>
  <xr:revisionPtr revIDLastSave="0" documentId="13_ncr:1_{4076BE2B-74F5-4893-B28A-F33AADC3EE0B}" xr6:coauthVersionLast="47" xr6:coauthVersionMax="47" xr10:uidLastSave="{00000000-0000-0000-0000-000000000000}"/>
  <bookViews>
    <workbookView xWindow="30840" yWindow="2550" windowWidth="24270" windowHeight="13410" xr2:uid="{00000000-000D-0000-FFFF-FFFF00000000}"/>
  </bookViews>
  <sheets>
    <sheet name="GHG" sheetId="2" r:id="rId1"/>
    <sheet name="Sheet1" sheetId="1" r:id="rId2"/>
  </sheets>
  <definedNames>
    <definedName name="Slicer_Agency">#N/A</definedName>
  </definedNames>
  <calcPr calcId="191029"/>
  <pivotCaches>
    <pivotCache cacheId="2"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Waterman-Hoey, Stacey (ECY)</author>
  </authors>
  <commentList>
    <comment ref="A7" authorId="0" shapeId="0" xr:uid="{2FE8DA4F-8A7C-4550-8EF6-5E871013BFB5}">
      <text>
        <r>
          <rPr>
            <b/>
            <sz val="9"/>
            <color indexed="81"/>
            <rFont val="Tahoma"/>
            <charset val="1"/>
          </rPr>
          <t>Waterman-Hoey, Stacey (ECY):</t>
        </r>
        <r>
          <rPr>
            <sz val="9"/>
            <color indexed="81"/>
            <rFont val="Tahoma"/>
            <charset val="1"/>
          </rPr>
          <t xml:space="preserve">
In the calculator, please report the biodiesel percentage 
(ex: B20 = 20% biodiesel,
B100 = 100% biodiesel)</t>
        </r>
      </text>
    </comment>
    <comment ref="C7" authorId="0" shapeId="0" xr:uid="{186916E6-A7F3-410B-BC46-E0CC4C54F388}">
      <text>
        <r>
          <rPr>
            <b/>
            <sz val="9"/>
            <color indexed="81"/>
            <rFont val="Tahoma"/>
            <charset val="1"/>
          </rPr>
          <t>Waterman-Hoey, Stacey (ECY):</t>
        </r>
        <r>
          <rPr>
            <sz val="9"/>
            <color indexed="81"/>
            <rFont val="Tahoma"/>
            <charset val="1"/>
          </rPr>
          <t xml:space="preserve">
Note to agencies with "other fuels": We are unable to track what fuel this is. If you know that this is either Diesel or Unleaded gasoline, please add it to your totals. </t>
        </r>
      </text>
    </comment>
  </commentList>
</comments>
</file>

<file path=xl/sharedStrings.xml><?xml version="1.0" encoding="utf-8"?>
<sst xmlns="http://schemas.openxmlformats.org/spreadsheetml/2006/main" count="85" uniqueCount="83">
  <si>
    <t>Agency</t>
  </si>
  <si>
    <t>DIESEL</t>
  </si>
  <si>
    <t>OTHER FUEL</t>
  </si>
  <si>
    <t>UNLEADED</t>
  </si>
  <si>
    <t>Total Gallons</t>
  </si>
  <si>
    <t>ADMINISTRATIVE OFFICE OF THE COURTS</t>
  </si>
  <si>
    <t>AGRICULTURE</t>
  </si>
  <si>
    <t>ARTS COMMISSION</t>
  </si>
  <si>
    <t>ATTORNEY GENERAL</t>
  </si>
  <si>
    <t>CENTER FOR DEAF &amp; HARD OF HEARING YOUTH</t>
  </si>
  <si>
    <t>CENTRAL WASHINGTON UNIVERSITY</t>
  </si>
  <si>
    <t>CENTRALIA COLLEGE</t>
  </si>
  <si>
    <t>CLARK COLLEGE</t>
  </si>
  <si>
    <t>CLOVER PARK TECHNICAL COLLEGE</t>
  </si>
  <si>
    <t>COLUMBIA RIVER GORGE COMMISSION</t>
  </si>
  <si>
    <t>COMMERCE</t>
  </si>
  <si>
    <t>CONSERVATION COMMISSION</t>
  </si>
  <si>
    <t>COUNTY ROAD ADMINISTRATION BOARD</t>
  </si>
  <si>
    <t>DAIRY PRODUCTS COMMISSION</t>
  </si>
  <si>
    <t>DEPARTMENT OF ARCHAEOLOGY AND HISTORIC PRESERVATION</t>
  </si>
  <si>
    <t>DEPARTMENT OF CHILDREN YOUTH AND FAMILIES</t>
  </si>
  <si>
    <t>DEPARTMENT OF CORRECTIONS</t>
  </si>
  <si>
    <t>DEPARTMENT OF ENTERPRISE SERVICES</t>
  </si>
  <si>
    <t>DEPARTMENT OF FISH AND WILDLIFE</t>
  </si>
  <si>
    <t>DEPARTMENT OF HEALTH</t>
  </si>
  <si>
    <t>DEPARTMENT OF LICENSING</t>
  </si>
  <si>
    <t>DEPARTMENT OF NATURAL RESOURCES</t>
  </si>
  <si>
    <t>DEPARTMENT OF RETIREMENT SYSTEMS</t>
  </si>
  <si>
    <t>DEPARTMENT OF REVENUE</t>
  </si>
  <si>
    <t>DEPARTMENT OF SERVICES FOR THE BLIND</t>
  </si>
  <si>
    <t>DEPARTMENT OF SOCIAL AND HEALTH SERVICES</t>
  </si>
  <si>
    <t>DEPARTMENT OF TRANSPORTATION</t>
  </si>
  <si>
    <t>DEPARTMENT OF VETERANS AFFAIRS</t>
  </si>
  <si>
    <t>EASTERN WASHINGTON UNIVERSITY</t>
  </si>
  <si>
    <t>ECOLOGY</t>
  </si>
  <si>
    <t>EDMONDS COMMUNITY COLLEGE</t>
  </si>
  <si>
    <t>EMPLOYMENT SECURITY</t>
  </si>
  <si>
    <t>ENTERPRISE SERVICES - TRIP</t>
  </si>
  <si>
    <t>GRAYS HARBOR COLLEGE</t>
  </si>
  <si>
    <t>GREEN RIVER COLLEGE</t>
  </si>
  <si>
    <t>HEALTH CARE AUTHORITY</t>
  </si>
  <si>
    <t>HIGHLINE COLLEGE</t>
  </si>
  <si>
    <t>HISTORICAL SOCIETY</t>
  </si>
  <si>
    <t>INSURANCE COMMISSIONER</t>
  </si>
  <si>
    <t>LABOR AND INDUSTRIES</t>
  </si>
  <si>
    <t>LAKE WASHINGTON INSTITUTE OF TECHNOLOGY</t>
  </si>
  <si>
    <t>LIQUOR AND CANNABIS BOARD</t>
  </si>
  <si>
    <t>LOTTERY COMMISSION</t>
  </si>
  <si>
    <t>MILITARY DEPARTMENT</t>
  </si>
  <si>
    <t>OFFICE OF FINANCIAL MANAGEMENT</t>
  </si>
  <si>
    <t>OFFICE OF LEGISLATIVE SUPPORT SERVICES</t>
  </si>
  <si>
    <t>OFFICE OF THE GOVERNOR</t>
  </si>
  <si>
    <t>OFFICE OF THE SECRETARY OF STATE</t>
  </si>
  <si>
    <t>OFFICE OF THE STATE AUDITOR</t>
  </si>
  <si>
    <t>OFFICE OF THE STATE TREASURER</t>
  </si>
  <si>
    <t>OLYMPIC COLLEGE</t>
  </si>
  <si>
    <t>PUGET SOUND PARTNERSHIP</t>
  </si>
  <si>
    <t>RECREATION &amp; CONSERVATION FUNDING BOARD</t>
  </si>
  <si>
    <t>SCHOOL FOR THE BLIND</t>
  </si>
  <si>
    <t>SEATTLE COMMUNITY COLLEGE - DIST6</t>
  </si>
  <si>
    <t>SHORELINE COMMUNITY COLLEGE</t>
  </si>
  <si>
    <t>SOUTH PUGET SOUND COMMUNITY COLLEGE</t>
  </si>
  <si>
    <t>STATE PARKS AND RECREATION COMMISSION</t>
  </si>
  <si>
    <t>SUPERINTENDANT OF PUBLIC INSTRUCTION</t>
  </si>
  <si>
    <t>THE EVERGREEN STATE COLLEGE</t>
  </si>
  <si>
    <t>TRANSPORTATION IMPROVEMENT BOARD</t>
  </si>
  <si>
    <t>UNIVERSITY OF WASHINGTON</t>
  </si>
  <si>
    <t>UTILITIES AND TRANSPORTATION COMMISSION</t>
  </si>
  <si>
    <t>WA TECH (CTS)</t>
  </si>
  <si>
    <t>WASHINGTON STATE UNIVERSITY</t>
  </si>
  <si>
    <t>WESTERN WASHINGTON UNIVERSITY</t>
  </si>
  <si>
    <t>DIESEL FUEL</t>
  </si>
  <si>
    <t>OTHER FUELS</t>
  </si>
  <si>
    <t>UNLEADED FUEL</t>
  </si>
  <si>
    <t>TOTAL FUEL</t>
  </si>
  <si>
    <t>AGENCY/ORGANIZATION</t>
  </si>
  <si>
    <t>Select Agency</t>
  </si>
  <si>
    <t>BIO-DIESEL</t>
  </si>
  <si>
    <t>ENERGY FACILITY SITE EVALUATION COUNCIL</t>
  </si>
  <si>
    <t>PUBLIC EMPLOYMENT RELATIONS COMMISSION</t>
  </si>
  <si>
    <t>BIO DIESEL</t>
  </si>
  <si>
    <t>FUEL DATA FOR:</t>
  </si>
  <si>
    <t>2022 data for 2023 reporting. DES contact for this data is David Bagnall david.bagnall@des.wa.gov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</si>
</sst>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14"/>
      <color theme="1"/>
      <name val="Calibri"/>
      <family val="2"/>
      <scheme val="minor"/>
    </font>
    <font>
      <sz val="14"/>
      <color theme="0"/>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164" fontId="1" fillId="2" borderId="0" xfId="0" applyNumberFormat="1" applyFont="1" applyFill="1" applyAlignment="1">
      <alignment horizontal="center"/>
    </xf>
    <xf numFmtId="164" fontId="0" fillId="0" borderId="0" xfId="0" applyNumberFormat="1"/>
    <xf numFmtId="0" fontId="2" fillId="2" borderId="0" xfId="0" applyFont="1" applyFill="1"/>
    <xf numFmtId="0" fontId="2" fillId="2" borderId="0" xfId="0" applyFont="1" applyFill="1" applyAlignment="1">
      <alignment horizontal="left"/>
    </xf>
    <xf numFmtId="0" fontId="1" fillId="0" borderId="0" xfId="0" applyFont="1"/>
    <xf numFmtId="0" fontId="1" fillId="3" borderId="0" xfId="0" applyFont="1" applyFill="1"/>
    <xf numFmtId="0" fontId="0" fillId="3" borderId="0" xfId="0" applyFill="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40">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fill>
        <patternFill>
          <bgColor theme="0"/>
        </patternFill>
      </fill>
    </dxf>
    <dxf>
      <fill>
        <patternFill>
          <bgColor theme="0"/>
        </patternFill>
      </fill>
    </dxf>
    <dxf>
      <fill>
        <patternFill>
          <bgColor theme="0"/>
        </patternFill>
      </fill>
    </dxf>
    <dxf>
      <font>
        <color theme="0"/>
      </font>
    </dxf>
    <dxf>
      <font>
        <color theme="0"/>
      </font>
    </dxf>
    <dxf>
      <font>
        <color theme="0"/>
      </font>
    </dxf>
    <dxf>
      <alignment horizontal="center"/>
    </dxf>
    <dxf>
      <alignment horizontal="center"/>
    </dxf>
    <dxf>
      <font>
        <sz val="14"/>
      </font>
    </dxf>
    <dxf>
      <font>
        <sz val="14"/>
      </font>
    </dxf>
    <dxf>
      <font>
        <sz val="14"/>
      </font>
    </dxf>
    <dxf>
      <font>
        <sz val="14"/>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dxf>
    <dxf>
      <numFmt numFmtId="164" formatCode="_(* #,##0_);_(* \(#,##0\);_(* &quot;-&quot;??_);_(@_)"/>
    </dxf>
    <dxf>
      <alignment horizontal="center"/>
    </dxf>
    <dxf>
      <alignment horizontal="center"/>
    </dxf>
    <dxf>
      <font>
        <sz val="14"/>
      </font>
    </dxf>
    <dxf>
      <font>
        <sz val="14"/>
      </font>
    </dxf>
    <dxf>
      <font>
        <sz val="14"/>
      </font>
    </dxf>
    <dxf>
      <font>
        <sz val="14"/>
      </font>
    </dxf>
    <dxf>
      <font>
        <sz val="14"/>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dxf>
    <dxf>
      <alignment horizontal="center"/>
    </dxf>
    <dxf>
      <numFmt numFmtId="164" formatCode="_(* #,##0_);_(* \(#,##0\);_(* &quot;-&quot;??_);_(@_)"/>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1466850</xdr:colOff>
      <xdr:row>7</xdr:row>
      <xdr:rowOff>63500</xdr:rowOff>
    </xdr:from>
    <xdr:to>
      <xdr:col>11</xdr:col>
      <xdr:colOff>20955</xdr:colOff>
      <xdr:row>14</xdr:row>
      <xdr:rowOff>171450</xdr:rowOff>
    </xdr:to>
    <mc:AlternateContent xmlns:mc="http://schemas.openxmlformats.org/markup-compatibility/2006" xmlns:a14="http://schemas.microsoft.com/office/drawing/2010/main">
      <mc:Choice Requires="a14">
        <xdr:graphicFrame macro="">
          <xdr:nvGraphicFramePr>
            <xdr:cNvPr id="2" name="Agency">
              <a:extLst>
                <a:ext uri="{FF2B5EF4-FFF2-40B4-BE49-F238E27FC236}">
                  <a16:creationId xmlns:a16="http://schemas.microsoft.com/office/drawing/2014/main" id="{5C1DB023-D6A5-43D4-BA79-97ED9A3CBE0A}"/>
                </a:ext>
              </a:extLst>
            </xdr:cNvPr>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8496300" y="1504950"/>
              <a:ext cx="3073400" cy="213550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1450974</xdr:colOff>
      <xdr:row>0</xdr:row>
      <xdr:rowOff>158750</xdr:rowOff>
    </xdr:from>
    <xdr:to>
      <xdr:col>4</xdr:col>
      <xdr:colOff>1174749</xdr:colOff>
      <xdr:row>3</xdr:row>
      <xdr:rowOff>149225</xdr:rowOff>
    </xdr:to>
    <xdr:sp macro="" textlink="">
      <xdr:nvSpPr>
        <xdr:cNvPr id="3" name="TextBox 2">
          <a:extLst>
            <a:ext uri="{FF2B5EF4-FFF2-40B4-BE49-F238E27FC236}">
              <a16:creationId xmlns:a16="http://schemas.microsoft.com/office/drawing/2014/main" id="{C2716A7C-F009-4391-BC0B-859BF1966685}"/>
            </a:ext>
          </a:extLst>
        </xdr:cNvPr>
        <xdr:cNvSpPr txBox="1"/>
      </xdr:nvSpPr>
      <xdr:spPr>
        <a:xfrm>
          <a:off x="1450974" y="158750"/>
          <a:ext cx="6467475"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effectLst>
                <a:glow rad="139700">
                  <a:schemeClr val="accent6">
                    <a:satMod val="175000"/>
                    <a:alpha val="40000"/>
                  </a:schemeClr>
                </a:glow>
              </a:effectLst>
            </a:rPr>
            <a:t>GREENHOUSE</a:t>
          </a:r>
          <a:r>
            <a:rPr lang="en-US" sz="2400" baseline="0">
              <a:effectLst>
                <a:glow rad="139700">
                  <a:schemeClr val="accent6">
                    <a:satMod val="175000"/>
                    <a:alpha val="40000"/>
                  </a:schemeClr>
                </a:glow>
              </a:effectLst>
            </a:rPr>
            <a:t> GAS REPORTING TOOL</a:t>
          </a:r>
          <a:endParaRPr lang="en-US" sz="2400">
            <a:effectLst>
              <a:glow rad="139700">
                <a:schemeClr val="accent6">
                  <a:satMod val="175000"/>
                  <a:alpha val="40000"/>
                </a:schemeClr>
              </a:glow>
            </a:effectLst>
          </a:endParaRPr>
        </a:p>
      </xdr:txBody>
    </xdr:sp>
    <xdr:clientData/>
  </xdr:twoCellAnchor>
  <xdr:twoCellAnchor editAs="absolute">
    <xdr:from>
      <xdr:col>11</xdr:col>
      <xdr:colOff>130810</xdr:colOff>
      <xdr:row>7</xdr:row>
      <xdr:rowOff>88264</xdr:rowOff>
    </xdr:from>
    <xdr:to>
      <xdr:col>15</xdr:col>
      <xdr:colOff>287655</xdr:colOff>
      <xdr:row>14</xdr:row>
      <xdr:rowOff>88899</xdr:rowOff>
    </xdr:to>
    <xdr:sp macro="" textlink="">
      <xdr:nvSpPr>
        <xdr:cNvPr id="4" name="TextBox 3">
          <a:extLst>
            <a:ext uri="{FF2B5EF4-FFF2-40B4-BE49-F238E27FC236}">
              <a16:creationId xmlns:a16="http://schemas.microsoft.com/office/drawing/2014/main" id="{E40EA141-78E8-49A8-AEAE-C02615C243DB}"/>
            </a:ext>
          </a:extLst>
        </xdr:cNvPr>
        <xdr:cNvSpPr txBox="1"/>
      </xdr:nvSpPr>
      <xdr:spPr>
        <a:xfrm>
          <a:off x="11667490" y="1536064"/>
          <a:ext cx="2610485" cy="2029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Gallons</a:t>
          </a:r>
          <a:r>
            <a:rPr lang="en-US" sz="1400" baseline="0"/>
            <a:t> are computations sources from AssetWorks fleet management system.  The values combine Fuel and Utilization from both </a:t>
          </a:r>
          <a:r>
            <a:rPr lang="en-US" sz="1400" b="1" baseline="0"/>
            <a:t>permanently leased equipment and daily trip rentals</a:t>
          </a:r>
          <a:r>
            <a:rPr lang="en-US" sz="1400" baseline="0"/>
            <a:t>.</a:t>
          </a:r>
          <a:endParaRPr lang="en-US" sz="1400"/>
        </a:p>
      </xdr:txBody>
    </xdr:sp>
    <xdr:clientData/>
  </xdr:twoCellAnchor>
  <xdr:twoCellAnchor editAs="absolute">
    <xdr:from>
      <xdr:col>6</xdr:col>
      <xdr:colOff>1270</xdr:colOff>
      <xdr:row>2</xdr:row>
      <xdr:rowOff>114300</xdr:rowOff>
    </xdr:from>
    <xdr:to>
      <xdr:col>11</xdr:col>
      <xdr:colOff>1905</xdr:colOff>
      <xdr:row>5</xdr:row>
      <xdr:rowOff>133985</xdr:rowOff>
    </xdr:to>
    <xdr:sp macro="" textlink="">
      <xdr:nvSpPr>
        <xdr:cNvPr id="5" name="TextBox 4">
          <a:extLst>
            <a:ext uri="{FF2B5EF4-FFF2-40B4-BE49-F238E27FC236}">
              <a16:creationId xmlns:a16="http://schemas.microsoft.com/office/drawing/2014/main" id="{9E0B7865-F61A-47C1-908C-E8BEDDC124A3}"/>
            </a:ext>
          </a:extLst>
        </xdr:cNvPr>
        <xdr:cNvSpPr txBox="1"/>
      </xdr:nvSpPr>
      <xdr:spPr>
        <a:xfrm>
          <a:off x="8497570" y="476250"/>
          <a:ext cx="3048635" cy="606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t>Scroll to find and then select your</a:t>
          </a:r>
          <a:r>
            <a:rPr lang="en-US" sz="1400" baseline="0"/>
            <a:t> organization to view the data.</a:t>
          </a:r>
          <a:endParaRPr lang="en-US" sz="1400"/>
        </a:p>
      </xdr:txBody>
    </xdr:sp>
    <xdr:clientData fPrintsWithSheet="0"/>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gnall, David (DES)" refreshedDate="44945.356722916666" createdVersion="7" refreshedVersion="8" minRefreshableVersion="3" recordCount="69" xr:uid="{00000000-000A-0000-FFFF-FFFF00000000}">
  <cacheSource type="worksheet">
    <worksheetSource name="Table1"/>
  </cacheSource>
  <cacheFields count="6">
    <cacheField name="Agency" numFmtId="0">
      <sharedItems count="69">
        <s v="ADMINISTRATIVE OFFICE OF THE COURTS"/>
        <s v="AGRICULTURE"/>
        <s v="ARTS COMMISSION"/>
        <s v="ATTORNEY GENERAL"/>
        <s v="CENTER FOR DEAF &amp; HARD OF HEARING YOUTH"/>
        <s v="CENTRAL WASHINGTON UNIVERSITY"/>
        <s v="CENTRALIA COLLEGE"/>
        <s v="CLARK COLLEGE"/>
        <s v="CLOVER PARK TECHNICAL COLLEGE"/>
        <s v="COLUMBIA RIVER GORGE COMMISSION"/>
        <s v="COMMERCE"/>
        <s v="CONSERVATION COMMISSION"/>
        <s v="COUNTY ROAD ADMINISTRATION BOARD"/>
        <s v="DAIRY PRODUCTS COMMISSION"/>
        <s v="DEPARTMENT OF ARCHAEOLOGY AND HISTORIC PRESERVATION"/>
        <s v="DEPARTMENT OF CHILDREN YOUTH AND FAMILIES"/>
        <s v="DEPARTMENT OF CORRECTIONS"/>
        <s v="DEPARTMENT OF ENTERPRISE SERVICES"/>
        <s v="DEPARTMENT OF FISH AND WILDLIFE"/>
        <s v="DEPARTMENT OF HEALTH"/>
        <s v="DEPARTMENT OF LICENSING"/>
        <s v="DEPARTMENT OF NATURAL RESOURCES"/>
        <s v="DEPARTMENT OF RETIREMENT SYSTEMS"/>
        <s v="DEPARTMENT OF REVENUE"/>
        <s v="DEPARTMENT OF SERVICES FOR THE BLIND"/>
        <s v="DEPARTMENT OF SOCIAL AND HEALTH SERVICES"/>
        <s v="DEPARTMENT OF TRANSPORTATION"/>
        <s v="DEPARTMENT OF VETERANS AFFAIRS"/>
        <s v="EASTERN WASHINGTON UNIVERSITY"/>
        <s v="ECOLOGY"/>
        <s v="EDMONDS COMMUNITY COLLEGE"/>
        <s v="EMPLOYMENT SECURITY"/>
        <s v="ENERGY FACILITY SITE EVALUATION COUNCIL"/>
        <s v="ENTERPRISE SERVICES - TRIP"/>
        <s v="GRAYS HARBOR COLLEGE"/>
        <s v="GREEN RIVER COLLEGE"/>
        <s v="HEALTH CARE AUTHORITY"/>
        <s v="HIGHLINE COLLEGE"/>
        <s v="HISTORICAL SOCIETY"/>
        <s v="INSURANCE COMMISSIONER"/>
        <s v="LABOR AND INDUSTRIES"/>
        <s v="LAKE WASHINGTON INSTITUTE OF TECHNOLOGY"/>
        <s v="LIQUOR AND CANNABIS BOARD"/>
        <s v="LOTTERY COMMISSION"/>
        <s v="MILITARY DEPARTMENT"/>
        <s v="OFFICE OF FINANCIAL MANAGEMENT"/>
        <s v="OFFICE OF LEGISLATIVE SUPPORT SERVICES"/>
        <s v="OFFICE OF THE GOVERNOR"/>
        <s v="OFFICE OF THE SECRETARY OF STATE"/>
        <s v="OFFICE OF THE STATE AUDITOR"/>
        <s v="OFFICE OF THE STATE TREASURER"/>
        <s v="OLYMPIC COLLEGE"/>
        <s v="PUBLIC EMPLOYMENT RELATIONS COMMISSION"/>
        <s v="PUGET SOUND PARTNERSHIP"/>
        <s v="RECREATION &amp; CONSERVATION FUNDING BOARD"/>
        <s v="SCHOOL FOR THE BLIND"/>
        <s v="SEATTLE COMMUNITY COLLEGE - DIST6"/>
        <s v="SHORELINE COMMUNITY COLLEGE"/>
        <s v="SOUTH PUGET SOUND COMMUNITY COLLEGE"/>
        <s v="STATE PARKS AND RECREATION COMMISSION"/>
        <s v="SUPERINTENDANT OF PUBLIC INSTRUCTION"/>
        <s v="THE EVERGREEN STATE COLLEGE"/>
        <s v="TRANSPORTATION IMPROVEMENT BOARD"/>
        <s v="UNIVERSITY OF WASHINGTON"/>
        <s v="UTILITIES AND TRANSPORTATION COMMISSION"/>
        <s v="WA TECH (CTS)"/>
        <s v="WASHINGTON STATE UNIVERSITY"/>
        <s v="WESTERN WASHINGTON UNIVERSITY"/>
        <s v="Total Gallons"/>
      </sharedItems>
    </cacheField>
    <cacheField name="BIO-DIESEL" numFmtId="164">
      <sharedItems containsString="0" containsBlank="1" containsNumber="1" minValue="-12.308999999999999" maxValue="375.04599999999999" count="12">
        <m/>
        <n v="130.714"/>
        <n v="27.14"/>
        <n v="64.097999999999999"/>
        <n v="78.272999999999996"/>
        <n v="-12.308999999999999"/>
        <n v="0"/>
        <n v="28.507999999999999"/>
        <n v="29.972000000000001"/>
        <n v="20.006"/>
        <n v="8.6440000000000001"/>
        <n v="375.04599999999999"/>
      </sharedItems>
    </cacheField>
    <cacheField name="DIESEL" numFmtId="164">
      <sharedItems containsString="0" containsBlank="1" containsNumber="1" minValue="23.07" maxValue="21517.252" count="17">
        <m/>
        <n v="2098.9279999999999"/>
        <n v="23.07"/>
        <n v="716.74400000000003"/>
        <n v="641.23599999999999"/>
        <n v="1310.174"/>
        <n v="1322.23"/>
        <n v="4305.9040000000005"/>
        <n v="1537.0219999999999"/>
        <n v="3460.8449999999998"/>
        <n v="773.49"/>
        <n v="2210.2489999999998"/>
        <n v="1435.8620000000001"/>
        <n v="943.17700000000002"/>
        <n v="175.49700000000001"/>
        <n v="562.82399999999996"/>
        <n v="21517.252"/>
      </sharedItems>
    </cacheField>
    <cacheField name="OTHER FUEL" numFmtId="164">
      <sharedItems containsString="0" containsBlank="1" containsNumber="1" minValue="7.0960000000000001" maxValue="783.18799999999999" count="15">
        <m/>
        <n v="89.707999999999998"/>
        <n v="12.231"/>
        <n v="93.141000000000005"/>
        <n v="49.685000000000002"/>
        <n v="243.59200000000001"/>
        <n v="9.9649999999999999"/>
        <n v="7.0960000000000001"/>
        <n v="45.087000000000003"/>
        <n v="121.607"/>
        <n v="17.311"/>
        <n v="42.936"/>
        <n v="25.37"/>
        <n v="25.459"/>
        <n v="783.18799999999999"/>
      </sharedItems>
    </cacheField>
    <cacheField name="UNLEADED" numFmtId="164">
      <sharedItems containsSemiMixedTypes="0" containsString="0" containsNumber="1" minValue="13.117000000000001" maxValue="1673239.5049999999" count="69">
        <n v="276.096"/>
        <n v="114297.363"/>
        <n v="303.13600000000002"/>
        <n v="12561.92"/>
        <n v="2987.3159999999998"/>
        <n v="2413.0540000000001"/>
        <n v="623.09100000000001"/>
        <n v="1273.337"/>
        <n v="1870.6869999999999"/>
        <n v="122.113"/>
        <n v="566.48199999999997"/>
        <n v="4937.2259999999997"/>
        <n v="780.78899999999999"/>
        <n v="433.34800000000001"/>
        <n v="482.30099999999999"/>
        <n v="187790.78200000001"/>
        <n v="192119.61799999999"/>
        <n v="48572.428999999996"/>
        <n v="334277.43"/>
        <n v="18799.233"/>
        <n v="15375.643"/>
        <n v="12795.406000000001"/>
        <n v="364.49200000000002"/>
        <n v="5816.3630000000003"/>
        <n v="3385.8429999999998"/>
        <n v="113900.63"/>
        <n v="326.15100000000001"/>
        <n v="20700.465"/>
        <n v="3151.6010000000001"/>
        <n v="127720.694"/>
        <n v="1190.683"/>
        <n v="12176.023999999999"/>
        <n v="99.478999999999999"/>
        <n v="48288.375"/>
        <n v="2807.57"/>
        <n v="7729.366"/>
        <n v="1214.9179999999999"/>
        <n v="1691.125"/>
        <n v="144.714"/>
        <n v="77.525000000000006"/>
        <n v="247010.61499999999"/>
        <n v="167.75299999999999"/>
        <n v="57243.281999999999"/>
        <n v="21683.172999999999"/>
        <n v="7923.3220000000001"/>
        <n v="82.653999999999996"/>
        <n v="113.965"/>
        <n v="16.193999999999999"/>
        <n v="384.65699999999998"/>
        <n v="423.71899999999999"/>
        <n v="13.117000000000001"/>
        <n v="2152.1379999999999"/>
        <n v="21.018000000000001"/>
        <n v="199.16300000000001"/>
        <n v="611.69399999999996"/>
        <n v="6436.116"/>
        <n v="802.20699999999999"/>
        <n v="3440.998"/>
        <n v="251.00700000000001"/>
        <n v="501.57600000000002"/>
        <n v="2081.741"/>
        <n v="380.56099999999998"/>
        <n v="1065.317"/>
        <n v="476.39100000000002"/>
        <n v="14172.621999999999"/>
        <n v="270.26100000000002"/>
        <n v="83.593999999999994"/>
        <n v="785.83199999999999"/>
        <n v="1673239.5049999999"/>
      </sharedItems>
    </cacheField>
    <cacheField name="Total Gallons" numFmtId="164">
      <sharedItems containsSemiMixedTypes="0" containsString="0" containsNumber="1" minValue="13.117000000000001" maxValue="1695914.9909999999"/>
    </cacheField>
  </cacheFields>
  <extLst>
    <ext xmlns:x14="http://schemas.microsoft.com/office/spreadsheetml/2009/9/main" uri="{725AE2AE-9491-48be-B2B4-4EB974FC3084}">
      <x14:pivotCacheDefinition pivotCacheId="91780518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
  <r>
    <x v="0"/>
    <x v="0"/>
    <x v="0"/>
    <x v="0"/>
    <x v="0"/>
    <n v="276.096"/>
  </r>
  <r>
    <x v="1"/>
    <x v="1"/>
    <x v="1"/>
    <x v="1"/>
    <x v="1"/>
    <n v="116616.713"/>
  </r>
  <r>
    <x v="2"/>
    <x v="0"/>
    <x v="2"/>
    <x v="0"/>
    <x v="2"/>
    <n v="326.20600000000002"/>
  </r>
  <r>
    <x v="3"/>
    <x v="0"/>
    <x v="0"/>
    <x v="0"/>
    <x v="3"/>
    <n v="12561.92"/>
  </r>
  <r>
    <x v="4"/>
    <x v="0"/>
    <x v="0"/>
    <x v="0"/>
    <x v="4"/>
    <n v="2987.3159999999998"/>
  </r>
  <r>
    <x v="5"/>
    <x v="0"/>
    <x v="0"/>
    <x v="0"/>
    <x v="5"/>
    <n v="2413.0540000000001"/>
  </r>
  <r>
    <x v="6"/>
    <x v="0"/>
    <x v="0"/>
    <x v="0"/>
    <x v="6"/>
    <n v="623.09100000000001"/>
  </r>
  <r>
    <x v="7"/>
    <x v="0"/>
    <x v="0"/>
    <x v="0"/>
    <x v="7"/>
    <n v="1273.337"/>
  </r>
  <r>
    <x v="8"/>
    <x v="0"/>
    <x v="0"/>
    <x v="0"/>
    <x v="8"/>
    <n v="1870.6869999999999"/>
  </r>
  <r>
    <x v="9"/>
    <x v="0"/>
    <x v="0"/>
    <x v="0"/>
    <x v="9"/>
    <n v="122.113"/>
  </r>
  <r>
    <x v="10"/>
    <x v="0"/>
    <x v="0"/>
    <x v="0"/>
    <x v="10"/>
    <n v="566.48199999999997"/>
  </r>
  <r>
    <x v="11"/>
    <x v="0"/>
    <x v="3"/>
    <x v="2"/>
    <x v="11"/>
    <n v="5666.201"/>
  </r>
  <r>
    <x v="12"/>
    <x v="0"/>
    <x v="0"/>
    <x v="0"/>
    <x v="12"/>
    <n v="780.78899999999999"/>
  </r>
  <r>
    <x v="13"/>
    <x v="0"/>
    <x v="0"/>
    <x v="0"/>
    <x v="13"/>
    <n v="433.34800000000001"/>
  </r>
  <r>
    <x v="14"/>
    <x v="0"/>
    <x v="0"/>
    <x v="0"/>
    <x v="14"/>
    <n v="482.30099999999999"/>
  </r>
  <r>
    <x v="15"/>
    <x v="2"/>
    <x v="4"/>
    <x v="3"/>
    <x v="15"/>
    <n v="188552.299"/>
  </r>
  <r>
    <x v="16"/>
    <x v="0"/>
    <x v="5"/>
    <x v="4"/>
    <x v="16"/>
    <n v="193479.47700000001"/>
  </r>
  <r>
    <x v="17"/>
    <x v="3"/>
    <x v="6"/>
    <x v="0"/>
    <x v="17"/>
    <n v="49958.756999999998"/>
  </r>
  <r>
    <x v="18"/>
    <x v="4"/>
    <x v="7"/>
    <x v="5"/>
    <x v="18"/>
    <n v="338905.19900000002"/>
  </r>
  <r>
    <x v="19"/>
    <x v="0"/>
    <x v="8"/>
    <x v="0"/>
    <x v="19"/>
    <n v="20336.255000000001"/>
  </r>
  <r>
    <x v="20"/>
    <x v="5"/>
    <x v="0"/>
    <x v="6"/>
    <x v="20"/>
    <n v="15373.299000000001"/>
  </r>
  <r>
    <x v="21"/>
    <x v="0"/>
    <x v="0"/>
    <x v="0"/>
    <x v="21"/>
    <n v="12795.406000000001"/>
  </r>
  <r>
    <x v="22"/>
    <x v="0"/>
    <x v="0"/>
    <x v="7"/>
    <x v="22"/>
    <n v="371.58800000000002"/>
  </r>
  <r>
    <x v="23"/>
    <x v="0"/>
    <x v="0"/>
    <x v="0"/>
    <x v="23"/>
    <n v="5816.3630000000003"/>
  </r>
  <r>
    <x v="24"/>
    <x v="0"/>
    <x v="0"/>
    <x v="0"/>
    <x v="24"/>
    <n v="3385.8429999999998"/>
  </r>
  <r>
    <x v="25"/>
    <x v="6"/>
    <x v="9"/>
    <x v="8"/>
    <x v="25"/>
    <n v="117406.56200000001"/>
  </r>
  <r>
    <x v="26"/>
    <x v="0"/>
    <x v="0"/>
    <x v="0"/>
    <x v="26"/>
    <n v="326.15100000000001"/>
  </r>
  <r>
    <x v="27"/>
    <x v="0"/>
    <x v="10"/>
    <x v="0"/>
    <x v="27"/>
    <n v="21473.955000000002"/>
  </r>
  <r>
    <x v="28"/>
    <x v="0"/>
    <x v="0"/>
    <x v="0"/>
    <x v="28"/>
    <n v="3151.6010000000001"/>
  </r>
  <r>
    <x v="29"/>
    <x v="7"/>
    <x v="11"/>
    <x v="9"/>
    <x v="29"/>
    <n v="130081.058"/>
  </r>
  <r>
    <x v="30"/>
    <x v="0"/>
    <x v="0"/>
    <x v="0"/>
    <x v="30"/>
    <n v="1190.683"/>
  </r>
  <r>
    <x v="31"/>
    <x v="0"/>
    <x v="12"/>
    <x v="0"/>
    <x v="31"/>
    <n v="13611.886"/>
  </r>
  <r>
    <x v="32"/>
    <x v="0"/>
    <x v="0"/>
    <x v="0"/>
    <x v="32"/>
    <n v="99.478999999999999"/>
  </r>
  <r>
    <x v="33"/>
    <x v="0"/>
    <x v="0"/>
    <x v="10"/>
    <x v="33"/>
    <n v="48305.686000000002"/>
  </r>
  <r>
    <x v="34"/>
    <x v="0"/>
    <x v="0"/>
    <x v="0"/>
    <x v="34"/>
    <n v="2807.57"/>
  </r>
  <r>
    <x v="35"/>
    <x v="0"/>
    <x v="0"/>
    <x v="0"/>
    <x v="35"/>
    <n v="7729.366"/>
  </r>
  <r>
    <x v="36"/>
    <x v="0"/>
    <x v="0"/>
    <x v="0"/>
    <x v="36"/>
    <n v="1214.9179999999999"/>
  </r>
  <r>
    <x v="37"/>
    <x v="0"/>
    <x v="0"/>
    <x v="0"/>
    <x v="37"/>
    <n v="1691.125"/>
  </r>
  <r>
    <x v="38"/>
    <x v="0"/>
    <x v="0"/>
    <x v="0"/>
    <x v="38"/>
    <n v="144.714"/>
  </r>
  <r>
    <x v="39"/>
    <x v="0"/>
    <x v="0"/>
    <x v="0"/>
    <x v="39"/>
    <n v="77.525000000000006"/>
  </r>
  <r>
    <x v="40"/>
    <x v="8"/>
    <x v="13"/>
    <x v="11"/>
    <x v="40"/>
    <n v="248026.7"/>
  </r>
  <r>
    <x v="41"/>
    <x v="0"/>
    <x v="0"/>
    <x v="0"/>
    <x v="41"/>
    <n v="167.75299999999999"/>
  </r>
  <r>
    <x v="42"/>
    <x v="9"/>
    <x v="14"/>
    <x v="0"/>
    <x v="42"/>
    <n v="57438.785000000003"/>
  </r>
  <r>
    <x v="43"/>
    <x v="0"/>
    <x v="0"/>
    <x v="0"/>
    <x v="43"/>
    <n v="21683.172999999999"/>
  </r>
  <r>
    <x v="44"/>
    <x v="0"/>
    <x v="0"/>
    <x v="0"/>
    <x v="44"/>
    <n v="7923.3220000000001"/>
  </r>
  <r>
    <x v="45"/>
    <x v="0"/>
    <x v="0"/>
    <x v="0"/>
    <x v="45"/>
    <n v="82.653999999999996"/>
  </r>
  <r>
    <x v="46"/>
    <x v="0"/>
    <x v="0"/>
    <x v="0"/>
    <x v="46"/>
    <n v="113.965"/>
  </r>
  <r>
    <x v="47"/>
    <x v="0"/>
    <x v="0"/>
    <x v="0"/>
    <x v="47"/>
    <n v="16.193999999999999"/>
  </r>
  <r>
    <x v="48"/>
    <x v="0"/>
    <x v="15"/>
    <x v="0"/>
    <x v="48"/>
    <n v="947.48099999999999"/>
  </r>
  <r>
    <x v="49"/>
    <x v="0"/>
    <x v="0"/>
    <x v="0"/>
    <x v="49"/>
    <n v="423.71899999999999"/>
  </r>
  <r>
    <x v="50"/>
    <x v="0"/>
    <x v="0"/>
    <x v="0"/>
    <x v="50"/>
    <n v="13.117000000000001"/>
  </r>
  <r>
    <x v="51"/>
    <x v="0"/>
    <x v="0"/>
    <x v="0"/>
    <x v="51"/>
    <n v="2152.1379999999999"/>
  </r>
  <r>
    <x v="52"/>
    <x v="0"/>
    <x v="0"/>
    <x v="0"/>
    <x v="52"/>
    <n v="21.018000000000001"/>
  </r>
  <r>
    <x v="53"/>
    <x v="0"/>
    <x v="0"/>
    <x v="0"/>
    <x v="53"/>
    <n v="199.16300000000001"/>
  </r>
  <r>
    <x v="54"/>
    <x v="10"/>
    <x v="0"/>
    <x v="0"/>
    <x v="54"/>
    <n v="620.33799999999997"/>
  </r>
  <r>
    <x v="55"/>
    <x v="0"/>
    <x v="0"/>
    <x v="12"/>
    <x v="55"/>
    <n v="6461.4859999999999"/>
  </r>
  <r>
    <x v="56"/>
    <x v="0"/>
    <x v="0"/>
    <x v="0"/>
    <x v="56"/>
    <n v="802.20699999999999"/>
  </r>
  <r>
    <x v="57"/>
    <x v="0"/>
    <x v="0"/>
    <x v="0"/>
    <x v="57"/>
    <n v="3440.998"/>
  </r>
  <r>
    <x v="58"/>
    <x v="0"/>
    <x v="0"/>
    <x v="0"/>
    <x v="58"/>
    <n v="251.00700000000001"/>
  </r>
  <r>
    <x v="59"/>
    <x v="0"/>
    <x v="0"/>
    <x v="0"/>
    <x v="59"/>
    <n v="501.57600000000002"/>
  </r>
  <r>
    <x v="60"/>
    <x v="0"/>
    <x v="0"/>
    <x v="0"/>
    <x v="60"/>
    <n v="2081.741"/>
  </r>
  <r>
    <x v="61"/>
    <x v="0"/>
    <x v="0"/>
    <x v="0"/>
    <x v="61"/>
    <n v="380.56099999999998"/>
  </r>
  <r>
    <x v="62"/>
    <x v="0"/>
    <x v="0"/>
    <x v="0"/>
    <x v="62"/>
    <n v="1065.317"/>
  </r>
  <r>
    <x v="63"/>
    <x v="0"/>
    <x v="0"/>
    <x v="0"/>
    <x v="63"/>
    <n v="476.39100000000002"/>
  </r>
  <r>
    <x v="64"/>
    <x v="0"/>
    <x v="0"/>
    <x v="0"/>
    <x v="64"/>
    <n v="14172.621999999999"/>
  </r>
  <r>
    <x v="65"/>
    <x v="0"/>
    <x v="0"/>
    <x v="0"/>
    <x v="65"/>
    <n v="270.26100000000002"/>
  </r>
  <r>
    <x v="66"/>
    <x v="0"/>
    <x v="0"/>
    <x v="13"/>
    <x v="66"/>
    <n v="109.053"/>
  </r>
  <r>
    <x v="67"/>
    <x v="0"/>
    <x v="0"/>
    <x v="0"/>
    <x v="67"/>
    <n v="785.83199999999999"/>
  </r>
  <r>
    <x v="68"/>
    <x v="11"/>
    <x v="16"/>
    <x v="14"/>
    <x v="68"/>
    <n v="1695914.990999999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7EC1961-A788-4629-9521-9878396A55A1}" name="PivotTable2" cacheId="2" applyNumberFormats="0" applyBorderFormats="0" applyFontFormats="0" applyPatternFormats="0" applyAlignmentFormats="0" applyWidthHeightFormats="1" dataCaption="Values" updatedVersion="8" minRefreshableVersion="3" rowGrandTotals="0" colGrandTotals="0" itemPrintTitles="1" createdVersion="7" indent="0" outline="1" outlineData="1" multipleFieldFilters="0" rowHeaderCaption="AGENCY/ORGANIZATION">
  <location ref="W5:W6" firstHeaderRow="1" firstDataRow="1" firstDataCol="1"/>
  <pivotFields count="6">
    <pivotField axis="axisRow" showAll="0">
      <items count="70">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3"/>
        <item h="1" x="34"/>
        <item h="1" x="35"/>
        <item h="1" x="36"/>
        <item h="1" x="37"/>
        <item h="1" x="38"/>
        <item h="1" x="39"/>
        <item h="1" x="40"/>
        <item h="1" x="41"/>
        <item h="1" x="42"/>
        <item h="1" x="43"/>
        <item h="1" x="44"/>
        <item h="1" x="45"/>
        <item h="1" x="46"/>
        <item h="1" x="47"/>
        <item h="1" x="48"/>
        <item h="1" x="49"/>
        <item h="1" x="50"/>
        <item h="1" x="51"/>
        <item h="1" x="53"/>
        <item h="1" x="54"/>
        <item h="1" x="55"/>
        <item h="1" x="56"/>
        <item h="1" x="57"/>
        <item h="1" x="58"/>
        <item h="1" x="59"/>
        <item h="1" x="60"/>
        <item h="1" x="61"/>
        <item h="1" x="68"/>
        <item h="1" x="62"/>
        <item h="1" x="63"/>
        <item h="1" x="64"/>
        <item h="1" x="65"/>
        <item h="1" x="66"/>
        <item h="1" x="67"/>
        <item h="1" x="32"/>
        <item h="1" x="52"/>
        <item t="default"/>
      </items>
    </pivotField>
    <pivotField showAll="0"/>
    <pivotField showAll="0"/>
    <pivotField showAll="0"/>
    <pivotField showAll="0"/>
    <pivotField showAll="0"/>
  </pivotFields>
  <rowFields count="1">
    <field x="0"/>
  </rowFields>
  <rowItems count="1">
    <i>
      <x/>
    </i>
  </rowItems>
  <colItems count="1">
    <i/>
  </colItems>
  <formats count="18">
    <format dxfId="23">
      <pivotArea outline="0" collapsedLevelsAreSubtotals="1" fieldPosition="0"/>
    </format>
    <format dxfId="22">
      <pivotArea outline="0" collapsedLevelsAreSubtotals="1" fieldPosition="0"/>
    </format>
    <format dxfId="21">
      <pivotArea type="all" dataOnly="0" outline="0" fieldPosition="0"/>
    </format>
    <format dxfId="20">
      <pivotArea outline="0" collapsedLevelsAreSubtotals="1" fieldPosition="0"/>
    </format>
    <format dxfId="19">
      <pivotArea field="0" type="button" dataOnly="0" labelOnly="1" outline="0" axis="axisRow" fieldPosition="0"/>
    </format>
    <format dxfId="18">
      <pivotArea dataOnly="0" labelOnly="1" grandRow="1" outline="0" fieldPosition="0"/>
    </format>
    <format dxfId="17">
      <pivotArea type="all" dataOnly="0" outline="0" fieldPosition="0"/>
    </format>
    <format dxfId="16">
      <pivotArea outline="0" collapsedLevelsAreSubtotals="1" fieldPosition="0"/>
    </format>
    <format dxfId="15">
      <pivotArea field="0" type="button" dataOnly="0" labelOnly="1" outline="0" axis="axisRow" fieldPosition="0"/>
    </format>
    <format dxfId="14">
      <pivotArea dataOnly="0" labelOnly="1" grandRow="1" outline="0" fieldPosition="0"/>
    </format>
    <format dxfId="13">
      <pivotArea outline="0" collapsedLevelsAreSubtotals="1" fieldPosition="0"/>
    </format>
    <format dxfId="12">
      <pivotArea dataOnly="0" labelOnly="1" grandRow="1" outline="0" fieldPosition="0"/>
    </format>
    <format dxfId="11">
      <pivotArea type="all" dataOnly="0" outline="0" fieldPosition="0"/>
    </format>
    <format dxfId="10">
      <pivotArea field="0" type="button" dataOnly="0" labelOnly="1" outline="0" axis="axisRow" fieldPosition="0"/>
    </format>
    <format dxfId="9">
      <pivotArea dataOnly="0" labelOnly="1" fieldPosition="0">
        <references count="1">
          <reference field="0" count="0"/>
        </references>
      </pivotArea>
    </format>
    <format dxfId="8">
      <pivotArea type="all" dataOnly="0" outline="0" fieldPosition="0"/>
    </format>
    <format dxfId="7">
      <pivotArea field="0" type="button" dataOnly="0" labelOnly="1" outline="0" axis="axisRow" fieldPosition="0"/>
    </format>
    <format dxfId="6">
      <pivotArea dataOnly="0" labelOnly="1" fieldPosition="0">
        <references count="1">
          <reference field="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2" applyNumberFormats="0" applyBorderFormats="0" applyFontFormats="0" applyPatternFormats="0" applyAlignmentFormats="0" applyWidthHeightFormats="1" dataCaption="Values" updatedVersion="8" minRefreshableVersion="3" itemPrintTitles="1" createdVersion="7" indent="0" outline="1" outlineData="1" multipleFieldFilters="0" rowHeaderCaption="AGENCY/ORGANIZATION">
  <location ref="A7:E8" firstHeaderRow="0" firstDataRow="1" firstDataCol="0"/>
  <pivotFields count="6">
    <pivotField showAll="0">
      <items count="70">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3"/>
        <item h="1" x="34"/>
        <item h="1" x="35"/>
        <item h="1" x="36"/>
        <item h="1" x="37"/>
        <item h="1" x="38"/>
        <item h="1" x="39"/>
        <item h="1" x="40"/>
        <item h="1" x="41"/>
        <item h="1" x="42"/>
        <item h="1" x="43"/>
        <item h="1" x="44"/>
        <item h="1" x="45"/>
        <item h="1" x="46"/>
        <item h="1" x="47"/>
        <item h="1" x="48"/>
        <item h="1" x="49"/>
        <item h="1" x="50"/>
        <item h="1" x="51"/>
        <item h="1" x="53"/>
        <item h="1" x="54"/>
        <item h="1" x="55"/>
        <item h="1" x="56"/>
        <item h="1" x="57"/>
        <item h="1" x="58"/>
        <item h="1" x="59"/>
        <item h="1" x="60"/>
        <item h="1" x="61"/>
        <item h="1" x="68"/>
        <item h="1" x="62"/>
        <item h="1" x="63"/>
        <item h="1" x="64"/>
        <item h="1" x="65"/>
        <item h="1" x="66"/>
        <item h="1" x="67"/>
        <item h="1" x="32"/>
        <item h="1" x="52"/>
        <item t="default"/>
      </items>
    </pivotField>
    <pivotField dataField="1" showAll="0"/>
    <pivotField dataField="1" showAll="0"/>
    <pivotField dataField="1" showAll="0"/>
    <pivotField dataField="1" showAll="0"/>
    <pivotField dataField="1" showAll="0"/>
  </pivotFields>
  <rowItems count="1">
    <i/>
  </rowItems>
  <colFields count="1">
    <field x="-2"/>
  </colFields>
  <colItems count="5">
    <i>
      <x/>
    </i>
    <i i="1">
      <x v="1"/>
    </i>
    <i i="2">
      <x v="2"/>
    </i>
    <i i="3">
      <x v="3"/>
    </i>
    <i i="4">
      <x v="4"/>
    </i>
  </colItems>
  <dataFields count="5">
    <dataField name="BIO DIESEL" fld="1" baseField="0" baseItem="0"/>
    <dataField name="DIESEL FUEL" fld="2" baseField="0" baseItem="0"/>
    <dataField name="OTHER FUELS" fld="3" baseField="0" baseItem="0"/>
    <dataField name="UNLEADED FUEL" fld="4" baseField="0" baseItem="0" numFmtId="164"/>
    <dataField name="TOTAL FUEL" fld="5" baseField="0" baseItem="0" numFmtId="164"/>
  </dataFields>
  <formats count="16">
    <format dxfId="39">
      <pivotArea outline="0" collapsedLevelsAreSubtotals="1" fieldPosition="0">
        <references count="1">
          <reference field="4294967294" count="2" selected="0">
            <x v="3"/>
            <x v="4"/>
          </reference>
        </references>
      </pivotArea>
    </format>
    <format dxfId="38">
      <pivotArea outline="0" collapsedLevelsAreSubtotals="1" fieldPosition="0"/>
    </format>
    <format dxfId="37">
      <pivotArea outline="0" collapsedLevelsAreSubtotals="1" fieldPosition="0"/>
    </format>
    <format dxfId="36">
      <pivotArea dataOnly="0" labelOnly="1" outline="0" fieldPosition="0">
        <references count="1">
          <reference field="4294967294" count="4">
            <x v="1"/>
            <x v="2"/>
            <x v="3"/>
            <x v="4"/>
          </reference>
        </references>
      </pivotArea>
    </format>
    <format dxfId="35">
      <pivotArea type="all" dataOnly="0" outline="0" fieldPosition="0"/>
    </format>
    <format dxfId="34">
      <pivotArea outline="0" collapsedLevelsAreSubtotals="1" fieldPosition="0"/>
    </format>
    <format dxfId="33">
      <pivotArea field="0" type="button" dataOnly="0" labelOnly="1" outline="0"/>
    </format>
    <format dxfId="32">
      <pivotArea dataOnly="0" labelOnly="1" grandRow="1" outline="0" fieldPosition="0"/>
    </format>
    <format dxfId="31">
      <pivotArea dataOnly="0" labelOnly="1" outline="0" fieldPosition="0">
        <references count="1">
          <reference field="4294967294" count="4">
            <x v="1"/>
            <x v="2"/>
            <x v="3"/>
            <x v="4"/>
          </reference>
        </references>
      </pivotArea>
    </format>
    <format dxfId="30">
      <pivotArea type="all" dataOnly="0" outline="0" fieldPosition="0"/>
    </format>
    <format dxfId="29">
      <pivotArea outline="0" collapsedLevelsAreSubtotals="1" fieldPosition="0"/>
    </format>
    <format dxfId="28">
      <pivotArea field="0" type="button" dataOnly="0" labelOnly="1" outline="0"/>
    </format>
    <format dxfId="27">
      <pivotArea dataOnly="0" labelOnly="1" grandRow="1" outline="0" fieldPosition="0"/>
    </format>
    <format dxfId="26">
      <pivotArea dataOnly="0" labelOnly="1" outline="0" fieldPosition="0">
        <references count="1">
          <reference field="4294967294" count="4">
            <x v="1"/>
            <x v="2"/>
            <x v="3"/>
            <x v="4"/>
          </reference>
        </references>
      </pivotArea>
    </format>
    <format dxfId="25">
      <pivotArea outline="0" collapsedLevelsAreSubtotals="1" fieldPosition="0"/>
    </format>
    <format dxfId="2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ncy" xr10:uid="{00000000-0013-0000-FFFF-FFFF01000000}" sourceName="Agency">
  <pivotTables>
    <pivotTable tabId="2" name="PivotTable3"/>
    <pivotTable tabId="2" name="PivotTable2"/>
  </pivotTables>
  <data>
    <tabular pivotCacheId="917805187">
      <items count="69">
        <i x="0" s="1"/>
        <i x="1"/>
        <i x="2"/>
        <i x="3"/>
        <i x="4"/>
        <i x="5"/>
        <i x="6"/>
        <i x="7"/>
        <i x="8"/>
        <i x="9"/>
        <i x="10"/>
        <i x="11"/>
        <i x="12"/>
        <i x="13"/>
        <i x="14"/>
        <i x="15"/>
        <i x="16"/>
        <i x="17"/>
        <i x="18"/>
        <i x="19"/>
        <i x="20"/>
        <i x="21"/>
        <i x="22"/>
        <i x="23"/>
        <i x="24"/>
        <i x="25"/>
        <i x="26"/>
        <i x="27"/>
        <i x="28"/>
        <i x="29"/>
        <i x="30"/>
        <i x="31"/>
        <i x="32"/>
        <i x="33"/>
        <i x="34"/>
        <i x="35"/>
        <i x="36"/>
        <i x="37"/>
        <i x="38"/>
        <i x="39"/>
        <i x="40"/>
        <i x="41"/>
        <i x="42"/>
        <i x="43"/>
        <i x="44"/>
        <i x="45"/>
        <i x="46"/>
        <i x="47"/>
        <i x="48"/>
        <i x="49"/>
        <i x="50"/>
        <i x="51"/>
        <i x="52"/>
        <i x="53"/>
        <i x="54"/>
        <i x="55"/>
        <i x="56"/>
        <i x="57"/>
        <i x="58"/>
        <i x="59"/>
        <i x="60"/>
        <i x="61"/>
        <i x="68"/>
        <i x="62"/>
        <i x="63"/>
        <i x="64"/>
        <i x="65"/>
        <i x="66"/>
        <i x="67"/>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gency" xr10:uid="{00000000-0014-0000-FFFF-FFFF01000000}" cache="Slicer_Agency" caption="Agenc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70" totalsRowShown="0" headerRowDxfId="5">
  <autoFilter ref="A1:F70" xr:uid="{00000000-0009-0000-0100-000001000000}"/>
  <tableColumns count="6">
    <tableColumn id="1" xr3:uid="{00000000-0010-0000-0000-000001000000}" name="Agency"/>
    <tableColumn id="2" xr3:uid="{00000000-0010-0000-0000-000002000000}" name="BIO-DIESEL" dataDxfId="4"/>
    <tableColumn id="3" xr3:uid="{00000000-0010-0000-0000-000003000000}" name="DIESEL" dataDxfId="3"/>
    <tableColumn id="4" xr3:uid="{00000000-0010-0000-0000-000004000000}" name="OTHER FUEL" dataDxfId="2"/>
    <tableColumn id="5" xr3:uid="{00000000-0010-0000-0000-000005000000}" name="UNLEADED" dataDxfId="1"/>
    <tableColumn id="6" xr3:uid="{366AE313-72C8-4D7F-951B-77C6C8227983}" name="Total Gallon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abSelected="1" workbookViewId="0">
      <pane ySplit="25" topLeftCell="A26" activePane="bottomLeft" state="frozen"/>
      <selection pane="bottomLeft" activeCell="C10" sqref="C10"/>
    </sheetView>
  </sheetViews>
  <sheetFormatPr defaultRowHeight="14.4" x14ac:dyDescent="0.3"/>
  <cols>
    <col min="1" max="1" width="19.5546875" customWidth="1"/>
    <col min="2" max="2" width="21.21875" customWidth="1"/>
    <col min="3" max="5" width="20.88671875" customWidth="1"/>
    <col min="6" max="6" width="18.33203125" customWidth="1"/>
    <col min="23" max="23" width="46.6640625" bestFit="1" customWidth="1"/>
  </cols>
  <sheetData>
    <row r="1" spans="1:24" x14ac:dyDescent="0.3">
      <c r="A1" s="1"/>
      <c r="B1" s="1"/>
      <c r="C1" s="1"/>
      <c r="D1" s="1"/>
      <c r="E1" s="1"/>
      <c r="F1" s="1"/>
      <c r="G1" s="1"/>
      <c r="H1" s="1"/>
      <c r="I1" s="1"/>
      <c r="J1" s="1"/>
      <c r="K1" s="1"/>
      <c r="L1" s="1"/>
      <c r="M1" s="1"/>
      <c r="N1" s="1"/>
      <c r="O1" s="1"/>
      <c r="P1" s="1"/>
      <c r="Q1" s="1"/>
      <c r="R1" s="1"/>
      <c r="S1" s="1"/>
      <c r="T1" s="1"/>
      <c r="U1" s="1"/>
      <c r="V1" s="1"/>
      <c r="W1" s="1"/>
      <c r="X1" s="1"/>
    </row>
    <row r="2" spans="1:24" x14ac:dyDescent="0.3">
      <c r="A2" s="1"/>
      <c r="B2" s="1"/>
      <c r="C2" s="1"/>
      <c r="D2" s="1"/>
      <c r="E2" s="1"/>
      <c r="F2" s="1"/>
      <c r="G2" s="1"/>
      <c r="H2" s="1"/>
      <c r="I2" s="1"/>
      <c r="J2" s="1"/>
      <c r="K2" s="1"/>
      <c r="L2" s="1"/>
      <c r="M2" s="1"/>
      <c r="N2" s="1"/>
      <c r="O2" s="1"/>
      <c r="P2" s="1"/>
      <c r="Q2" s="1"/>
      <c r="R2" s="1"/>
      <c r="S2" s="1"/>
      <c r="T2" s="1"/>
      <c r="U2" s="1"/>
      <c r="V2" s="1"/>
      <c r="W2" s="1"/>
      <c r="X2" s="1"/>
    </row>
    <row r="3" spans="1:24" x14ac:dyDescent="0.3">
      <c r="A3" s="1"/>
      <c r="B3" s="1"/>
      <c r="C3" s="1"/>
      <c r="D3" s="1"/>
      <c r="E3" s="1"/>
      <c r="F3" s="1"/>
      <c r="G3" s="1"/>
      <c r="H3" s="1"/>
      <c r="I3" s="1"/>
      <c r="J3" s="1"/>
      <c r="K3" s="1"/>
      <c r="L3" s="1"/>
      <c r="M3" s="1"/>
      <c r="N3" s="1"/>
      <c r="O3" s="1"/>
      <c r="P3" s="1"/>
      <c r="Q3" s="1"/>
      <c r="R3" s="1"/>
      <c r="S3" s="1"/>
      <c r="T3" s="1"/>
      <c r="U3" s="1"/>
      <c r="V3" s="1"/>
      <c r="W3" s="1"/>
      <c r="X3" s="1"/>
    </row>
    <row r="4" spans="1:24" x14ac:dyDescent="0.3">
      <c r="A4" s="1"/>
      <c r="B4" s="1"/>
      <c r="C4" s="1"/>
      <c r="D4" s="1"/>
      <c r="E4" s="1"/>
      <c r="F4" s="1"/>
      <c r="G4" s="1"/>
      <c r="H4" s="1"/>
      <c r="I4" s="1"/>
      <c r="J4" s="1"/>
      <c r="K4" s="1"/>
      <c r="L4" s="1"/>
      <c r="M4" s="1"/>
      <c r="N4" s="1"/>
      <c r="O4" s="1"/>
      <c r="P4" s="1"/>
      <c r="Q4" s="1"/>
      <c r="R4" s="1"/>
      <c r="S4" s="1"/>
      <c r="T4" s="1"/>
      <c r="U4" s="1"/>
      <c r="V4" s="1"/>
      <c r="W4" s="1"/>
      <c r="X4" s="1"/>
    </row>
    <row r="5" spans="1:24" ht="18" x14ac:dyDescent="0.35">
      <c r="A5" s="8" t="s">
        <v>81</v>
      </c>
      <c r="B5" s="9" t="str">
        <f>W6</f>
        <v>ADMINISTRATIVE OFFICE OF THE COURTS</v>
      </c>
      <c r="C5" s="10"/>
      <c r="D5" s="10"/>
      <c r="E5" s="1"/>
      <c r="F5" s="1"/>
      <c r="G5" s="1"/>
      <c r="H5" s="1"/>
      <c r="I5" s="1"/>
      <c r="J5" s="1"/>
      <c r="K5" s="1"/>
      <c r="L5" s="1"/>
      <c r="M5" s="1"/>
      <c r="N5" s="1"/>
      <c r="O5" s="1"/>
      <c r="P5" s="1"/>
      <c r="Q5" s="1"/>
      <c r="R5" s="1"/>
      <c r="S5" s="1"/>
      <c r="T5" s="1"/>
      <c r="U5" s="1"/>
      <c r="V5" s="1"/>
      <c r="W5" s="6" t="s">
        <v>75</v>
      </c>
      <c r="X5" s="1"/>
    </row>
    <row r="6" spans="1:24" ht="18.600000000000001" thickBot="1" x14ac:dyDescent="0.4">
      <c r="A6" s="1" t="s">
        <v>82</v>
      </c>
      <c r="B6" s="1"/>
      <c r="C6" s="1"/>
      <c r="D6" s="1"/>
      <c r="E6" s="1"/>
      <c r="F6" s="1"/>
      <c r="G6" s="1"/>
      <c r="H6" s="1"/>
      <c r="I6" s="1"/>
      <c r="J6" s="1"/>
      <c r="K6" s="1"/>
      <c r="L6" s="1"/>
      <c r="M6" s="1"/>
      <c r="N6" s="1"/>
      <c r="O6" s="1"/>
      <c r="P6" s="1"/>
      <c r="Q6" s="1"/>
      <c r="R6" s="1"/>
      <c r="S6" s="1"/>
      <c r="T6" s="1"/>
      <c r="U6" s="1"/>
      <c r="V6" s="1"/>
      <c r="W6" s="7" t="s">
        <v>5</v>
      </c>
      <c r="X6" s="1"/>
    </row>
    <row r="7" spans="1:24" ht="18.600000000000001" thickBot="1" x14ac:dyDescent="0.4">
      <c r="A7" s="2" t="s">
        <v>80</v>
      </c>
      <c r="B7" s="3" t="s">
        <v>71</v>
      </c>
      <c r="C7" s="3" t="s">
        <v>72</v>
      </c>
      <c r="D7" s="3" t="s">
        <v>73</v>
      </c>
      <c r="E7" s="3" t="s">
        <v>74</v>
      </c>
      <c r="G7" s="11" t="s">
        <v>76</v>
      </c>
      <c r="H7" s="12"/>
      <c r="I7" s="12"/>
      <c r="J7" s="12"/>
      <c r="K7" s="13"/>
      <c r="L7" s="1"/>
      <c r="M7" s="1"/>
      <c r="N7" s="1"/>
      <c r="O7" s="1"/>
      <c r="P7" s="1"/>
      <c r="Q7" s="1"/>
      <c r="R7" s="1"/>
      <c r="S7" s="1"/>
      <c r="T7" s="1"/>
      <c r="U7" s="1"/>
      <c r="V7" s="1"/>
      <c r="X7" s="1"/>
    </row>
    <row r="8" spans="1:24" ht="18" x14ac:dyDescent="0.35">
      <c r="A8" s="4"/>
      <c r="B8" s="4"/>
      <c r="C8" s="4"/>
      <c r="D8" s="4">
        <v>276.096</v>
      </c>
      <c r="E8" s="4">
        <v>276.096</v>
      </c>
      <c r="G8" s="1"/>
      <c r="H8" s="1"/>
      <c r="I8" s="1"/>
      <c r="J8" s="1"/>
      <c r="K8" s="1"/>
      <c r="L8" s="1"/>
      <c r="M8" s="1"/>
      <c r="N8" s="1"/>
      <c r="O8" s="1"/>
      <c r="P8" s="1"/>
      <c r="Q8" s="1"/>
      <c r="R8" s="1"/>
      <c r="S8" s="1"/>
      <c r="T8" s="1"/>
      <c r="U8" s="1"/>
      <c r="V8" s="1"/>
      <c r="X8" s="1"/>
    </row>
    <row r="9" spans="1:24" ht="18" x14ac:dyDescent="0.35">
      <c r="G9" s="1"/>
      <c r="H9" s="1"/>
      <c r="I9" s="1"/>
      <c r="J9" s="1"/>
      <c r="K9" s="1"/>
      <c r="L9" s="1"/>
      <c r="M9" s="1"/>
      <c r="N9" s="1"/>
      <c r="O9" s="1"/>
      <c r="P9" s="1"/>
      <c r="Q9" s="1"/>
      <c r="R9" s="1"/>
      <c r="S9" s="1"/>
      <c r="T9" s="1"/>
      <c r="U9" s="1"/>
      <c r="V9" s="1"/>
      <c r="X9" s="1"/>
    </row>
    <row r="10" spans="1:24" ht="18" x14ac:dyDescent="0.35">
      <c r="G10" s="1"/>
      <c r="H10" s="1"/>
      <c r="I10" s="1"/>
      <c r="J10" s="1"/>
      <c r="K10" s="1"/>
      <c r="L10" s="1"/>
      <c r="M10" s="1"/>
      <c r="N10" s="1"/>
      <c r="O10" s="1"/>
      <c r="P10" s="1"/>
      <c r="Q10" s="1"/>
      <c r="R10" s="1"/>
      <c r="S10" s="1"/>
      <c r="T10" s="1"/>
      <c r="U10" s="1"/>
      <c r="V10" s="1"/>
      <c r="X10" s="1"/>
    </row>
    <row r="11" spans="1:24" ht="18" x14ac:dyDescent="0.35">
      <c r="G11" s="1"/>
      <c r="H11" s="1"/>
      <c r="I11" s="1"/>
      <c r="J11" s="1"/>
      <c r="K11" s="1"/>
      <c r="L11" s="1"/>
      <c r="M11" s="1"/>
      <c r="N11" s="1"/>
      <c r="O11" s="1"/>
      <c r="P11" s="1"/>
      <c r="Q11" s="1"/>
      <c r="R11" s="1"/>
      <c r="S11" s="1"/>
      <c r="T11" s="1"/>
      <c r="U11" s="1"/>
      <c r="V11" s="1"/>
      <c r="X11" s="1"/>
    </row>
    <row r="12" spans="1:24" ht="18" x14ac:dyDescent="0.35">
      <c r="G12" s="1"/>
      <c r="H12" s="1"/>
      <c r="I12" s="1"/>
      <c r="J12" s="1"/>
      <c r="K12" s="1"/>
      <c r="L12" s="1"/>
      <c r="M12" s="1"/>
      <c r="N12" s="1"/>
      <c r="O12" s="1"/>
      <c r="P12" s="1"/>
      <c r="Q12" s="1"/>
      <c r="R12" s="1"/>
      <c r="S12" s="1"/>
      <c r="T12" s="1"/>
      <c r="U12" s="1"/>
      <c r="V12" s="1"/>
      <c r="X12" s="1"/>
    </row>
    <row r="13" spans="1:24" ht="18" x14ac:dyDescent="0.35">
      <c r="G13" s="1"/>
      <c r="H13" s="1"/>
      <c r="I13" s="1"/>
      <c r="J13" s="1"/>
      <c r="K13" s="1"/>
      <c r="L13" s="1"/>
      <c r="M13" s="1"/>
      <c r="N13" s="1"/>
      <c r="O13" s="1"/>
      <c r="P13" s="1"/>
      <c r="Q13" s="1"/>
      <c r="R13" s="1"/>
      <c r="S13" s="1"/>
      <c r="T13" s="1"/>
      <c r="U13" s="1"/>
      <c r="V13" s="1"/>
      <c r="X13" s="1"/>
    </row>
    <row r="14" spans="1:24" ht="18" x14ac:dyDescent="0.35">
      <c r="G14" s="1"/>
      <c r="H14" s="1"/>
      <c r="I14" s="1"/>
      <c r="J14" s="1"/>
      <c r="K14" s="1"/>
      <c r="L14" s="1"/>
      <c r="M14" s="1"/>
      <c r="N14" s="1"/>
      <c r="O14" s="1"/>
      <c r="P14" s="1"/>
      <c r="Q14" s="1"/>
      <c r="R14" s="1"/>
      <c r="S14" s="1"/>
      <c r="T14" s="1"/>
      <c r="U14" s="1"/>
      <c r="V14" s="1"/>
      <c r="X14" s="1"/>
    </row>
    <row r="15" spans="1:24" ht="18" x14ac:dyDescent="0.35">
      <c r="G15" s="1"/>
      <c r="H15" s="1"/>
      <c r="I15" s="1"/>
      <c r="J15" s="1"/>
      <c r="K15" s="1"/>
      <c r="L15" s="1"/>
      <c r="M15" s="1"/>
      <c r="N15" s="1"/>
      <c r="O15" s="1"/>
      <c r="P15" s="1"/>
      <c r="Q15" s="1"/>
      <c r="R15" s="1"/>
      <c r="S15" s="1"/>
      <c r="T15" s="1"/>
      <c r="U15" s="1"/>
      <c r="V15" s="1"/>
      <c r="X15" s="1"/>
    </row>
    <row r="16" spans="1:24" ht="18" x14ac:dyDescent="0.35">
      <c r="G16" s="1"/>
      <c r="H16" s="1"/>
      <c r="I16" s="1"/>
      <c r="J16" s="1"/>
      <c r="K16" s="1"/>
      <c r="L16" s="1"/>
      <c r="M16" s="1"/>
      <c r="N16" s="1"/>
      <c r="O16" s="1"/>
      <c r="P16" s="1"/>
      <c r="Q16" s="1"/>
      <c r="R16" s="1"/>
      <c r="S16" s="1"/>
      <c r="T16" s="1"/>
      <c r="U16" s="1"/>
      <c r="V16" s="1"/>
      <c r="X16" s="1"/>
    </row>
    <row r="17" spans="7:24" ht="18" x14ac:dyDescent="0.35">
      <c r="G17" s="1"/>
      <c r="H17" s="1"/>
      <c r="I17" s="1"/>
      <c r="J17" s="1"/>
      <c r="K17" s="1"/>
      <c r="L17" s="1"/>
      <c r="M17" s="1"/>
      <c r="N17" s="1"/>
      <c r="O17" s="1"/>
      <c r="P17" s="1"/>
      <c r="Q17" s="1"/>
      <c r="R17" s="1"/>
      <c r="S17" s="1"/>
      <c r="T17" s="1"/>
      <c r="U17" s="1"/>
      <c r="V17" s="1"/>
      <c r="X17" s="1"/>
    </row>
    <row r="18" spans="7:24" ht="18" x14ac:dyDescent="0.35">
      <c r="G18" s="1"/>
      <c r="H18" s="1"/>
      <c r="I18" s="1"/>
      <c r="J18" s="1"/>
      <c r="K18" s="1"/>
      <c r="L18" s="1"/>
      <c r="M18" s="1"/>
      <c r="N18" s="1"/>
      <c r="O18" s="1"/>
      <c r="P18" s="1"/>
      <c r="Q18" s="1"/>
      <c r="R18" s="1"/>
      <c r="S18" s="1"/>
      <c r="T18" s="1"/>
      <c r="U18" s="1"/>
      <c r="V18" s="1"/>
      <c r="X18" s="1"/>
    </row>
    <row r="19" spans="7:24" ht="18" x14ac:dyDescent="0.35">
      <c r="G19" s="1"/>
      <c r="H19" s="1"/>
      <c r="I19" s="1"/>
      <c r="J19" s="1"/>
      <c r="K19" s="1"/>
      <c r="L19" s="1"/>
      <c r="M19" s="1"/>
      <c r="N19" s="1"/>
      <c r="O19" s="1"/>
      <c r="P19" s="1"/>
      <c r="Q19" s="1"/>
      <c r="R19" s="1"/>
      <c r="S19" s="1"/>
      <c r="T19" s="1"/>
      <c r="U19" s="1"/>
      <c r="V19" s="1"/>
      <c r="X19" s="1"/>
    </row>
    <row r="20" spans="7:24" ht="18" x14ac:dyDescent="0.35">
      <c r="G20" s="1"/>
      <c r="H20" s="1"/>
      <c r="I20" s="1"/>
      <c r="J20" s="1"/>
      <c r="K20" s="1"/>
      <c r="L20" s="1"/>
      <c r="M20" s="1"/>
      <c r="N20" s="1"/>
      <c r="O20" s="1"/>
      <c r="P20" s="1"/>
      <c r="Q20" s="1"/>
      <c r="R20" s="1"/>
      <c r="S20" s="1"/>
      <c r="T20" s="1"/>
      <c r="U20" s="1"/>
      <c r="V20" s="1"/>
      <c r="X20" s="1"/>
    </row>
    <row r="21" spans="7:24" ht="18" x14ac:dyDescent="0.35">
      <c r="G21" s="1"/>
      <c r="H21" s="1"/>
      <c r="I21" s="1"/>
      <c r="J21" s="1"/>
      <c r="K21" s="1"/>
      <c r="L21" s="1"/>
      <c r="M21" s="1"/>
      <c r="N21" s="1"/>
      <c r="O21" s="1"/>
      <c r="P21" s="1"/>
      <c r="Q21" s="1"/>
      <c r="R21" s="1"/>
      <c r="S21" s="1"/>
      <c r="T21" s="1"/>
      <c r="U21" s="1"/>
      <c r="V21" s="1"/>
      <c r="X21" s="1"/>
    </row>
    <row r="22" spans="7:24" ht="18" x14ac:dyDescent="0.35">
      <c r="G22" s="1"/>
      <c r="H22" s="1"/>
      <c r="I22" s="1"/>
      <c r="J22" s="1"/>
      <c r="K22" s="1"/>
      <c r="L22" s="1"/>
      <c r="M22" s="1"/>
      <c r="N22" s="1"/>
      <c r="O22" s="1"/>
      <c r="P22" s="1"/>
      <c r="Q22" s="1"/>
      <c r="R22" s="1"/>
      <c r="S22" s="1"/>
      <c r="T22" s="1"/>
      <c r="U22" s="1"/>
      <c r="V22" s="1"/>
      <c r="X22" s="1"/>
    </row>
    <row r="23" spans="7:24" ht="18" x14ac:dyDescent="0.35">
      <c r="G23" s="1"/>
      <c r="H23" s="1"/>
      <c r="I23" s="1"/>
      <c r="J23" s="1"/>
      <c r="K23" s="1"/>
      <c r="L23" s="1"/>
      <c r="M23" s="1"/>
      <c r="N23" s="1"/>
      <c r="O23" s="1"/>
      <c r="P23" s="1"/>
      <c r="Q23" s="1"/>
      <c r="R23" s="1"/>
      <c r="S23" s="1"/>
      <c r="T23" s="1"/>
      <c r="U23" s="1"/>
      <c r="V23" s="1"/>
      <c r="X23" s="1"/>
    </row>
    <row r="24" spans="7:24" ht="18" x14ac:dyDescent="0.35">
      <c r="G24" s="1"/>
      <c r="H24" s="1"/>
      <c r="I24" s="1"/>
      <c r="J24" s="1"/>
      <c r="K24" s="1"/>
      <c r="L24" s="1"/>
      <c r="M24" s="1"/>
      <c r="N24" s="1"/>
      <c r="O24" s="1"/>
      <c r="P24" s="1"/>
      <c r="Q24" s="1"/>
      <c r="R24" s="1"/>
      <c r="S24" s="1"/>
      <c r="T24" s="1"/>
      <c r="U24" s="1"/>
      <c r="V24" s="1"/>
      <c r="X24" s="1"/>
    </row>
    <row r="25" spans="7:24" ht="18" x14ac:dyDescent="0.35">
      <c r="G25" s="1"/>
      <c r="H25" s="1"/>
      <c r="I25" s="1"/>
      <c r="J25" s="1"/>
      <c r="K25" s="1"/>
      <c r="L25" s="1"/>
      <c r="M25" s="1"/>
      <c r="N25" s="1"/>
      <c r="O25" s="1"/>
      <c r="P25" s="1"/>
      <c r="Q25" s="1"/>
      <c r="R25" s="1"/>
      <c r="S25" s="1"/>
      <c r="T25" s="1"/>
      <c r="U25" s="1"/>
      <c r="V25" s="1"/>
      <c r="X25" s="1"/>
    </row>
    <row r="26" spans="7:24" ht="18" x14ac:dyDescent="0.35"/>
    <row r="27" spans="7:24" ht="18" x14ac:dyDescent="0.35"/>
    <row r="28" spans="7:24" ht="18" x14ac:dyDescent="0.35"/>
    <row r="29" spans="7:24" ht="18" x14ac:dyDescent="0.35"/>
    <row r="30" spans="7:24" ht="18" x14ac:dyDescent="0.35"/>
    <row r="31" spans="7:24" ht="18" x14ac:dyDescent="0.35"/>
    <row r="32" spans="7:24" ht="18" x14ac:dyDescent="0.35"/>
    <row r="33" ht="18" x14ac:dyDescent="0.35"/>
    <row r="34" ht="18" x14ac:dyDescent="0.35"/>
    <row r="35" ht="18" x14ac:dyDescent="0.35"/>
  </sheetData>
  <mergeCells count="1">
    <mergeCell ref="G7:K7"/>
  </mergeCells>
  <pageMargins left="0.7" right="0.7" top="0.75" bottom="0.75" header="0.3" footer="0.3"/>
  <pageSetup orientation="portrait" r:id="rId3"/>
  <drawing r:id="rId4"/>
  <legacy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0"/>
  <sheetViews>
    <sheetView workbookViewId="0"/>
  </sheetViews>
  <sheetFormatPr defaultRowHeight="14.4" x14ac:dyDescent="0.3"/>
  <cols>
    <col min="1" max="1" width="54.6640625" bestFit="1" customWidth="1"/>
    <col min="2" max="2" width="13.5546875" bestFit="1" customWidth="1"/>
    <col min="3" max="3" width="9.88671875" bestFit="1" customWidth="1"/>
    <col min="4" max="4" width="14.5546875" bestFit="1" customWidth="1"/>
    <col min="5" max="5" width="13.44140625" bestFit="1" customWidth="1"/>
    <col min="6" max="6" width="15.33203125" bestFit="1" customWidth="1"/>
  </cols>
  <sheetData>
    <row r="1" spans="1:6" x14ac:dyDescent="0.3">
      <c r="A1" t="s">
        <v>0</v>
      </c>
      <c r="B1" s="5" t="s">
        <v>77</v>
      </c>
      <c r="C1" s="5" t="s">
        <v>1</v>
      </c>
      <c r="D1" s="5" t="s">
        <v>2</v>
      </c>
      <c r="E1" s="5" t="s">
        <v>3</v>
      </c>
      <c r="F1" s="5" t="s">
        <v>4</v>
      </c>
    </row>
    <row r="2" spans="1:6" x14ac:dyDescent="0.3">
      <c r="A2" t="s">
        <v>5</v>
      </c>
      <c r="B2" s="5"/>
      <c r="C2" s="5"/>
      <c r="D2" s="5"/>
      <c r="E2" s="5">
        <v>276.096</v>
      </c>
      <c r="F2" s="5">
        <v>276.096</v>
      </c>
    </row>
    <row r="3" spans="1:6" x14ac:dyDescent="0.3">
      <c r="A3" t="s">
        <v>6</v>
      </c>
      <c r="B3" s="5">
        <v>130.714</v>
      </c>
      <c r="C3" s="5">
        <v>2098.9279999999999</v>
      </c>
      <c r="D3" s="5">
        <v>89.707999999999998</v>
      </c>
      <c r="E3" s="5">
        <v>114297.363</v>
      </c>
      <c r="F3" s="5">
        <v>116616.713</v>
      </c>
    </row>
    <row r="4" spans="1:6" x14ac:dyDescent="0.3">
      <c r="A4" t="s">
        <v>7</v>
      </c>
      <c r="B4" s="5"/>
      <c r="C4" s="5">
        <v>23.07</v>
      </c>
      <c r="D4" s="5"/>
      <c r="E4" s="5">
        <v>303.13600000000002</v>
      </c>
      <c r="F4" s="5">
        <v>326.20600000000002</v>
      </c>
    </row>
    <row r="5" spans="1:6" x14ac:dyDescent="0.3">
      <c r="A5" t="s">
        <v>8</v>
      </c>
      <c r="B5" s="5"/>
      <c r="C5" s="5"/>
      <c r="D5" s="5"/>
      <c r="E5" s="5">
        <v>12561.92</v>
      </c>
      <c r="F5" s="5">
        <v>12561.92</v>
      </c>
    </row>
    <row r="6" spans="1:6" x14ac:dyDescent="0.3">
      <c r="A6" t="s">
        <v>9</v>
      </c>
      <c r="B6" s="5"/>
      <c r="C6" s="5"/>
      <c r="D6" s="5"/>
      <c r="E6" s="5">
        <v>2987.3159999999998</v>
      </c>
      <c r="F6" s="5">
        <v>2987.3159999999998</v>
      </c>
    </row>
    <row r="7" spans="1:6" x14ac:dyDescent="0.3">
      <c r="A7" t="s">
        <v>10</v>
      </c>
      <c r="B7" s="5"/>
      <c r="C7" s="5"/>
      <c r="D7" s="5"/>
      <c r="E7" s="5">
        <v>2413.0540000000001</v>
      </c>
      <c r="F7" s="5">
        <v>2413.0540000000001</v>
      </c>
    </row>
    <row r="8" spans="1:6" x14ac:dyDescent="0.3">
      <c r="A8" t="s">
        <v>11</v>
      </c>
      <c r="B8" s="5"/>
      <c r="C8" s="5"/>
      <c r="D8" s="5"/>
      <c r="E8" s="5">
        <v>623.09100000000001</v>
      </c>
      <c r="F8" s="5">
        <v>623.09100000000001</v>
      </c>
    </row>
    <row r="9" spans="1:6" x14ac:dyDescent="0.3">
      <c r="A9" t="s">
        <v>12</v>
      </c>
      <c r="B9" s="5"/>
      <c r="C9" s="5"/>
      <c r="D9" s="5"/>
      <c r="E9" s="5">
        <v>1273.337</v>
      </c>
      <c r="F9" s="5">
        <v>1273.337</v>
      </c>
    </row>
    <row r="10" spans="1:6" x14ac:dyDescent="0.3">
      <c r="A10" t="s">
        <v>13</v>
      </c>
      <c r="B10" s="5"/>
      <c r="C10" s="5"/>
      <c r="D10" s="5"/>
      <c r="E10" s="5">
        <v>1870.6869999999999</v>
      </c>
      <c r="F10" s="5">
        <v>1870.6869999999999</v>
      </c>
    </row>
    <row r="11" spans="1:6" x14ac:dyDescent="0.3">
      <c r="A11" t="s">
        <v>14</v>
      </c>
      <c r="B11" s="5"/>
      <c r="C11" s="5"/>
      <c r="D11" s="5"/>
      <c r="E11" s="5">
        <v>122.113</v>
      </c>
      <c r="F11" s="5">
        <v>122.113</v>
      </c>
    </row>
    <row r="12" spans="1:6" x14ac:dyDescent="0.3">
      <c r="A12" t="s">
        <v>15</v>
      </c>
      <c r="B12" s="5"/>
      <c r="C12" s="5"/>
      <c r="D12" s="5"/>
      <c r="E12" s="5">
        <v>566.48199999999997</v>
      </c>
      <c r="F12" s="5">
        <v>566.48199999999997</v>
      </c>
    </row>
    <row r="13" spans="1:6" x14ac:dyDescent="0.3">
      <c r="A13" t="s">
        <v>16</v>
      </c>
      <c r="B13" s="5"/>
      <c r="C13" s="5">
        <v>716.74400000000003</v>
      </c>
      <c r="D13" s="5">
        <v>12.231</v>
      </c>
      <c r="E13" s="5">
        <v>4937.2259999999997</v>
      </c>
      <c r="F13" s="5">
        <v>5666.201</v>
      </c>
    </row>
    <row r="14" spans="1:6" x14ac:dyDescent="0.3">
      <c r="A14" t="s">
        <v>17</v>
      </c>
      <c r="B14" s="5"/>
      <c r="C14" s="5"/>
      <c r="D14" s="5"/>
      <c r="E14" s="5">
        <v>780.78899999999999</v>
      </c>
      <c r="F14" s="5">
        <v>780.78899999999999</v>
      </c>
    </row>
    <row r="15" spans="1:6" x14ac:dyDescent="0.3">
      <c r="A15" t="s">
        <v>18</v>
      </c>
      <c r="B15" s="5"/>
      <c r="C15" s="5"/>
      <c r="D15" s="5"/>
      <c r="E15" s="5">
        <v>433.34800000000001</v>
      </c>
      <c r="F15" s="5">
        <v>433.34800000000001</v>
      </c>
    </row>
    <row r="16" spans="1:6" x14ac:dyDescent="0.3">
      <c r="A16" t="s">
        <v>19</v>
      </c>
      <c r="B16" s="5"/>
      <c r="C16" s="5"/>
      <c r="D16" s="5"/>
      <c r="E16" s="5">
        <v>482.30099999999999</v>
      </c>
      <c r="F16" s="5">
        <v>482.30099999999999</v>
      </c>
    </row>
    <row r="17" spans="1:6" x14ac:dyDescent="0.3">
      <c r="A17" t="s">
        <v>20</v>
      </c>
      <c r="B17" s="5">
        <v>27.14</v>
      </c>
      <c r="C17" s="5">
        <v>641.23599999999999</v>
      </c>
      <c r="D17" s="5">
        <v>93.141000000000005</v>
      </c>
      <c r="E17" s="5">
        <v>187790.78200000001</v>
      </c>
      <c r="F17" s="5">
        <v>188552.299</v>
      </c>
    </row>
    <row r="18" spans="1:6" x14ac:dyDescent="0.3">
      <c r="A18" t="s">
        <v>21</v>
      </c>
      <c r="B18" s="5"/>
      <c r="C18" s="5">
        <v>1310.174</v>
      </c>
      <c r="D18" s="5">
        <v>49.685000000000002</v>
      </c>
      <c r="E18" s="5">
        <v>192119.61799999999</v>
      </c>
      <c r="F18" s="5">
        <v>193479.47700000001</v>
      </c>
    </row>
    <row r="19" spans="1:6" x14ac:dyDescent="0.3">
      <c r="A19" t="s">
        <v>22</v>
      </c>
      <c r="B19" s="5">
        <v>64.097999999999999</v>
      </c>
      <c r="C19" s="5">
        <v>1322.23</v>
      </c>
      <c r="D19" s="5"/>
      <c r="E19" s="5">
        <v>48572.428999999996</v>
      </c>
      <c r="F19" s="5">
        <v>49958.756999999998</v>
      </c>
    </row>
    <row r="20" spans="1:6" x14ac:dyDescent="0.3">
      <c r="A20" t="s">
        <v>23</v>
      </c>
      <c r="B20" s="5">
        <v>78.272999999999996</v>
      </c>
      <c r="C20" s="5">
        <v>4305.9040000000005</v>
      </c>
      <c r="D20" s="5">
        <v>243.59200000000001</v>
      </c>
      <c r="E20" s="5">
        <v>334277.43</v>
      </c>
      <c r="F20" s="5">
        <v>338905.19900000002</v>
      </c>
    </row>
    <row r="21" spans="1:6" x14ac:dyDescent="0.3">
      <c r="A21" t="s">
        <v>24</v>
      </c>
      <c r="B21" s="5"/>
      <c r="C21" s="5">
        <v>1537.0219999999999</v>
      </c>
      <c r="D21" s="5"/>
      <c r="E21" s="5">
        <v>18799.233</v>
      </c>
      <c r="F21" s="5">
        <v>20336.255000000001</v>
      </c>
    </row>
    <row r="22" spans="1:6" x14ac:dyDescent="0.3">
      <c r="A22" t="s">
        <v>25</v>
      </c>
      <c r="B22" s="5">
        <v>-12.308999999999999</v>
      </c>
      <c r="C22" s="5"/>
      <c r="D22" s="5">
        <v>9.9649999999999999</v>
      </c>
      <c r="E22" s="5">
        <v>15375.643</v>
      </c>
      <c r="F22" s="5">
        <v>15373.299000000001</v>
      </c>
    </row>
    <row r="23" spans="1:6" x14ac:dyDescent="0.3">
      <c r="A23" t="s">
        <v>26</v>
      </c>
      <c r="B23" s="5"/>
      <c r="C23" s="5"/>
      <c r="D23" s="5"/>
      <c r="E23" s="5">
        <v>12795.406000000001</v>
      </c>
      <c r="F23" s="5">
        <v>12795.406000000001</v>
      </c>
    </row>
    <row r="24" spans="1:6" x14ac:dyDescent="0.3">
      <c r="A24" t="s">
        <v>27</v>
      </c>
      <c r="B24" s="5"/>
      <c r="C24" s="5"/>
      <c r="D24" s="5">
        <v>7.0960000000000001</v>
      </c>
      <c r="E24" s="5">
        <v>364.49200000000002</v>
      </c>
      <c r="F24" s="5">
        <v>371.58800000000002</v>
      </c>
    </row>
    <row r="25" spans="1:6" x14ac:dyDescent="0.3">
      <c r="A25" t="s">
        <v>28</v>
      </c>
      <c r="B25" s="5"/>
      <c r="C25" s="5"/>
      <c r="D25" s="5"/>
      <c r="E25" s="5">
        <v>5816.3630000000003</v>
      </c>
      <c r="F25" s="5">
        <v>5816.3630000000003</v>
      </c>
    </row>
    <row r="26" spans="1:6" x14ac:dyDescent="0.3">
      <c r="A26" t="s">
        <v>29</v>
      </c>
      <c r="B26" s="5"/>
      <c r="C26" s="5"/>
      <c r="D26" s="5"/>
      <c r="E26" s="5">
        <v>3385.8429999999998</v>
      </c>
      <c r="F26" s="5">
        <v>3385.8429999999998</v>
      </c>
    </row>
    <row r="27" spans="1:6" x14ac:dyDescent="0.3">
      <c r="A27" t="s">
        <v>30</v>
      </c>
      <c r="B27" s="5">
        <v>0</v>
      </c>
      <c r="C27" s="5">
        <v>3460.8449999999998</v>
      </c>
      <c r="D27" s="5">
        <v>45.087000000000003</v>
      </c>
      <c r="E27" s="5">
        <v>113900.63</v>
      </c>
      <c r="F27" s="5">
        <v>117406.56200000001</v>
      </c>
    </row>
    <row r="28" spans="1:6" x14ac:dyDescent="0.3">
      <c r="A28" t="s">
        <v>31</v>
      </c>
      <c r="B28" s="5"/>
      <c r="C28" s="5"/>
      <c r="D28" s="5"/>
      <c r="E28" s="5">
        <v>326.15100000000001</v>
      </c>
      <c r="F28" s="5">
        <v>326.15100000000001</v>
      </c>
    </row>
    <row r="29" spans="1:6" x14ac:dyDescent="0.3">
      <c r="A29" t="s">
        <v>32</v>
      </c>
      <c r="B29" s="5"/>
      <c r="C29" s="5">
        <v>773.49</v>
      </c>
      <c r="D29" s="5"/>
      <c r="E29" s="5">
        <v>20700.465</v>
      </c>
      <c r="F29" s="5">
        <v>21473.955000000002</v>
      </c>
    </row>
    <row r="30" spans="1:6" x14ac:dyDescent="0.3">
      <c r="A30" t="s">
        <v>33</v>
      </c>
      <c r="B30" s="5"/>
      <c r="C30" s="5"/>
      <c r="D30" s="5"/>
      <c r="E30" s="5">
        <v>3151.6010000000001</v>
      </c>
      <c r="F30" s="5">
        <v>3151.6010000000001</v>
      </c>
    </row>
    <row r="31" spans="1:6" x14ac:dyDescent="0.3">
      <c r="A31" t="s">
        <v>34</v>
      </c>
      <c r="B31" s="5">
        <v>28.507999999999999</v>
      </c>
      <c r="C31" s="5">
        <v>2210.2489999999998</v>
      </c>
      <c r="D31" s="5">
        <v>121.607</v>
      </c>
      <c r="E31" s="5">
        <v>127720.694</v>
      </c>
      <c r="F31" s="5">
        <v>130081.058</v>
      </c>
    </row>
    <row r="32" spans="1:6" x14ac:dyDescent="0.3">
      <c r="A32" t="s">
        <v>35</v>
      </c>
      <c r="B32" s="5"/>
      <c r="C32" s="5"/>
      <c r="D32" s="5"/>
      <c r="E32" s="5">
        <v>1190.683</v>
      </c>
      <c r="F32" s="5">
        <v>1190.683</v>
      </c>
    </row>
    <row r="33" spans="1:6" x14ac:dyDescent="0.3">
      <c r="A33" t="s">
        <v>36</v>
      </c>
      <c r="B33" s="5"/>
      <c r="C33" s="5">
        <v>1435.8620000000001</v>
      </c>
      <c r="D33" s="5"/>
      <c r="E33" s="5">
        <v>12176.023999999999</v>
      </c>
      <c r="F33" s="5">
        <v>13611.886</v>
      </c>
    </row>
    <row r="34" spans="1:6" x14ac:dyDescent="0.3">
      <c r="A34" t="s">
        <v>78</v>
      </c>
      <c r="B34" s="5"/>
      <c r="C34" s="5"/>
      <c r="D34" s="5"/>
      <c r="E34" s="5">
        <v>99.478999999999999</v>
      </c>
      <c r="F34" s="5">
        <v>99.478999999999999</v>
      </c>
    </row>
    <row r="35" spans="1:6" x14ac:dyDescent="0.3">
      <c r="A35" t="s">
        <v>37</v>
      </c>
      <c r="B35" s="5"/>
      <c r="C35" s="5"/>
      <c r="D35" s="5">
        <v>17.311</v>
      </c>
      <c r="E35" s="5">
        <v>48288.375</v>
      </c>
      <c r="F35" s="5">
        <v>48305.686000000002</v>
      </c>
    </row>
    <row r="36" spans="1:6" x14ac:dyDescent="0.3">
      <c r="A36" t="s">
        <v>38</v>
      </c>
      <c r="B36" s="5"/>
      <c r="C36" s="5"/>
      <c r="D36" s="5"/>
      <c r="E36" s="5">
        <v>2807.57</v>
      </c>
      <c r="F36" s="5">
        <v>2807.57</v>
      </c>
    </row>
    <row r="37" spans="1:6" x14ac:dyDescent="0.3">
      <c r="A37" t="s">
        <v>39</v>
      </c>
      <c r="B37" s="5"/>
      <c r="C37" s="5"/>
      <c r="D37" s="5"/>
      <c r="E37" s="5">
        <v>7729.366</v>
      </c>
      <c r="F37" s="5">
        <v>7729.366</v>
      </c>
    </row>
    <row r="38" spans="1:6" x14ac:dyDescent="0.3">
      <c r="A38" t="s">
        <v>40</v>
      </c>
      <c r="B38" s="5"/>
      <c r="C38" s="5"/>
      <c r="D38" s="5"/>
      <c r="E38" s="5">
        <v>1214.9179999999999</v>
      </c>
      <c r="F38" s="5">
        <v>1214.9179999999999</v>
      </c>
    </row>
    <row r="39" spans="1:6" x14ac:dyDescent="0.3">
      <c r="A39" t="s">
        <v>41</v>
      </c>
      <c r="B39" s="5"/>
      <c r="C39" s="5"/>
      <c r="D39" s="5"/>
      <c r="E39" s="5">
        <v>1691.125</v>
      </c>
      <c r="F39" s="5">
        <v>1691.125</v>
      </c>
    </row>
    <row r="40" spans="1:6" x14ac:dyDescent="0.3">
      <c r="A40" t="s">
        <v>42</v>
      </c>
      <c r="B40" s="5"/>
      <c r="C40" s="5"/>
      <c r="D40" s="5"/>
      <c r="E40" s="5">
        <v>144.714</v>
      </c>
      <c r="F40" s="5">
        <v>144.714</v>
      </c>
    </row>
    <row r="41" spans="1:6" x14ac:dyDescent="0.3">
      <c r="A41" t="s">
        <v>43</v>
      </c>
      <c r="B41" s="5"/>
      <c r="C41" s="5"/>
      <c r="D41" s="5"/>
      <c r="E41" s="5">
        <v>77.525000000000006</v>
      </c>
      <c r="F41" s="5">
        <v>77.525000000000006</v>
      </c>
    </row>
    <row r="42" spans="1:6" x14ac:dyDescent="0.3">
      <c r="A42" t="s">
        <v>44</v>
      </c>
      <c r="B42" s="5">
        <v>29.972000000000001</v>
      </c>
      <c r="C42" s="5">
        <v>943.17700000000002</v>
      </c>
      <c r="D42" s="5">
        <v>42.936</v>
      </c>
      <c r="E42" s="5">
        <v>247010.61499999999</v>
      </c>
      <c r="F42" s="5">
        <v>248026.7</v>
      </c>
    </row>
    <row r="43" spans="1:6" x14ac:dyDescent="0.3">
      <c r="A43" t="s">
        <v>45</v>
      </c>
      <c r="B43" s="5"/>
      <c r="C43" s="5"/>
      <c r="D43" s="5"/>
      <c r="E43" s="5">
        <v>167.75299999999999</v>
      </c>
      <c r="F43" s="5">
        <v>167.75299999999999</v>
      </c>
    </row>
    <row r="44" spans="1:6" x14ac:dyDescent="0.3">
      <c r="A44" t="s">
        <v>46</v>
      </c>
      <c r="B44" s="5">
        <v>20.006</v>
      </c>
      <c r="C44" s="5">
        <v>175.49700000000001</v>
      </c>
      <c r="D44" s="5"/>
      <c r="E44" s="5">
        <v>57243.281999999999</v>
      </c>
      <c r="F44" s="5">
        <v>57438.785000000003</v>
      </c>
    </row>
    <row r="45" spans="1:6" x14ac:dyDescent="0.3">
      <c r="A45" t="s">
        <v>47</v>
      </c>
      <c r="B45" s="5"/>
      <c r="C45" s="5"/>
      <c r="D45" s="5"/>
      <c r="E45" s="5">
        <v>21683.172999999999</v>
      </c>
      <c r="F45" s="5">
        <v>21683.172999999999</v>
      </c>
    </row>
    <row r="46" spans="1:6" x14ac:dyDescent="0.3">
      <c r="A46" t="s">
        <v>48</v>
      </c>
      <c r="B46" s="5"/>
      <c r="C46" s="5"/>
      <c r="D46" s="5"/>
      <c r="E46" s="5">
        <v>7923.3220000000001</v>
      </c>
      <c r="F46" s="5">
        <v>7923.3220000000001</v>
      </c>
    </row>
    <row r="47" spans="1:6" x14ac:dyDescent="0.3">
      <c r="A47" t="s">
        <v>49</v>
      </c>
      <c r="B47" s="5"/>
      <c r="C47" s="5"/>
      <c r="D47" s="5"/>
      <c r="E47" s="5">
        <v>82.653999999999996</v>
      </c>
      <c r="F47" s="5">
        <v>82.653999999999996</v>
      </c>
    </row>
    <row r="48" spans="1:6" x14ac:dyDescent="0.3">
      <c r="A48" t="s">
        <v>50</v>
      </c>
      <c r="B48" s="5"/>
      <c r="C48" s="5"/>
      <c r="D48" s="5"/>
      <c r="E48" s="5">
        <v>113.965</v>
      </c>
      <c r="F48" s="5">
        <v>113.965</v>
      </c>
    </row>
    <row r="49" spans="1:6" x14ac:dyDescent="0.3">
      <c r="A49" t="s">
        <v>51</v>
      </c>
      <c r="B49" s="5"/>
      <c r="C49" s="5"/>
      <c r="D49" s="5"/>
      <c r="E49" s="5">
        <v>16.193999999999999</v>
      </c>
      <c r="F49" s="5">
        <v>16.193999999999999</v>
      </c>
    </row>
    <row r="50" spans="1:6" x14ac:dyDescent="0.3">
      <c r="A50" t="s">
        <v>52</v>
      </c>
      <c r="B50" s="5"/>
      <c r="C50" s="5">
        <v>562.82399999999996</v>
      </c>
      <c r="D50" s="5"/>
      <c r="E50" s="5">
        <v>384.65699999999998</v>
      </c>
      <c r="F50" s="5">
        <v>947.48099999999999</v>
      </c>
    </row>
    <row r="51" spans="1:6" x14ac:dyDescent="0.3">
      <c r="A51" t="s">
        <v>53</v>
      </c>
      <c r="B51" s="5"/>
      <c r="C51" s="5"/>
      <c r="D51" s="5"/>
      <c r="E51" s="5">
        <v>423.71899999999999</v>
      </c>
      <c r="F51" s="5">
        <v>423.71899999999999</v>
      </c>
    </row>
    <row r="52" spans="1:6" x14ac:dyDescent="0.3">
      <c r="A52" t="s">
        <v>54</v>
      </c>
      <c r="B52" s="5"/>
      <c r="C52" s="5"/>
      <c r="D52" s="5"/>
      <c r="E52" s="5">
        <v>13.117000000000001</v>
      </c>
      <c r="F52" s="5">
        <v>13.117000000000001</v>
      </c>
    </row>
    <row r="53" spans="1:6" x14ac:dyDescent="0.3">
      <c r="A53" t="s">
        <v>55</v>
      </c>
      <c r="B53" s="5"/>
      <c r="C53" s="5"/>
      <c r="D53" s="5"/>
      <c r="E53" s="5">
        <v>2152.1379999999999</v>
      </c>
      <c r="F53" s="5">
        <v>2152.1379999999999</v>
      </c>
    </row>
    <row r="54" spans="1:6" x14ac:dyDescent="0.3">
      <c r="A54" t="s">
        <v>79</v>
      </c>
      <c r="B54" s="5"/>
      <c r="C54" s="5"/>
      <c r="D54" s="5"/>
      <c r="E54" s="5">
        <v>21.018000000000001</v>
      </c>
      <c r="F54" s="5">
        <v>21.018000000000001</v>
      </c>
    </row>
    <row r="55" spans="1:6" x14ac:dyDescent="0.3">
      <c r="A55" t="s">
        <v>56</v>
      </c>
      <c r="B55" s="5"/>
      <c r="C55" s="5"/>
      <c r="D55" s="5"/>
      <c r="E55" s="5">
        <v>199.16300000000001</v>
      </c>
      <c r="F55" s="5">
        <v>199.16300000000001</v>
      </c>
    </row>
    <row r="56" spans="1:6" x14ac:dyDescent="0.3">
      <c r="A56" t="s">
        <v>57</v>
      </c>
      <c r="B56" s="5">
        <v>8.6440000000000001</v>
      </c>
      <c r="C56" s="5"/>
      <c r="D56" s="5"/>
      <c r="E56" s="5">
        <v>611.69399999999996</v>
      </c>
      <c r="F56" s="5">
        <v>620.33799999999997</v>
      </c>
    </row>
    <row r="57" spans="1:6" x14ac:dyDescent="0.3">
      <c r="A57" t="s">
        <v>58</v>
      </c>
      <c r="B57" s="5"/>
      <c r="C57" s="5"/>
      <c r="D57" s="5">
        <v>25.37</v>
      </c>
      <c r="E57" s="5">
        <v>6436.116</v>
      </c>
      <c r="F57" s="5">
        <v>6461.4859999999999</v>
      </c>
    </row>
    <row r="58" spans="1:6" x14ac:dyDescent="0.3">
      <c r="A58" t="s">
        <v>59</v>
      </c>
      <c r="B58" s="5"/>
      <c r="C58" s="5"/>
      <c r="D58" s="5"/>
      <c r="E58" s="5">
        <v>802.20699999999999</v>
      </c>
      <c r="F58" s="5">
        <v>802.20699999999999</v>
      </c>
    </row>
    <row r="59" spans="1:6" x14ac:dyDescent="0.3">
      <c r="A59" t="s">
        <v>60</v>
      </c>
      <c r="B59" s="5"/>
      <c r="C59" s="5"/>
      <c r="D59" s="5"/>
      <c r="E59" s="5">
        <v>3440.998</v>
      </c>
      <c r="F59" s="5">
        <v>3440.998</v>
      </c>
    </row>
    <row r="60" spans="1:6" x14ac:dyDescent="0.3">
      <c r="A60" t="s">
        <v>61</v>
      </c>
      <c r="B60" s="5"/>
      <c r="C60" s="5"/>
      <c r="D60" s="5"/>
      <c r="E60" s="5">
        <v>251.00700000000001</v>
      </c>
      <c r="F60" s="5">
        <v>251.00700000000001</v>
      </c>
    </row>
    <row r="61" spans="1:6" x14ac:dyDescent="0.3">
      <c r="A61" t="s">
        <v>62</v>
      </c>
      <c r="B61" s="5"/>
      <c r="C61" s="5"/>
      <c r="D61" s="5"/>
      <c r="E61" s="5">
        <v>501.57600000000002</v>
      </c>
      <c r="F61" s="5">
        <v>501.57600000000002</v>
      </c>
    </row>
    <row r="62" spans="1:6" x14ac:dyDescent="0.3">
      <c r="A62" t="s">
        <v>63</v>
      </c>
      <c r="B62" s="5"/>
      <c r="C62" s="5"/>
      <c r="D62" s="5"/>
      <c r="E62" s="5">
        <v>2081.741</v>
      </c>
      <c r="F62" s="5">
        <v>2081.741</v>
      </c>
    </row>
    <row r="63" spans="1:6" x14ac:dyDescent="0.3">
      <c r="A63" t="s">
        <v>64</v>
      </c>
      <c r="B63" s="5"/>
      <c r="C63" s="5"/>
      <c r="D63" s="5"/>
      <c r="E63" s="5">
        <v>380.56099999999998</v>
      </c>
      <c r="F63" s="5">
        <v>380.56099999999998</v>
      </c>
    </row>
    <row r="64" spans="1:6" x14ac:dyDescent="0.3">
      <c r="A64" t="s">
        <v>65</v>
      </c>
      <c r="B64" s="5"/>
      <c r="C64" s="5"/>
      <c r="D64" s="5"/>
      <c r="E64" s="5">
        <v>1065.317</v>
      </c>
      <c r="F64" s="5">
        <v>1065.317</v>
      </c>
    </row>
    <row r="65" spans="1:6" x14ac:dyDescent="0.3">
      <c r="A65" t="s">
        <v>66</v>
      </c>
      <c r="B65" s="5"/>
      <c r="C65" s="5"/>
      <c r="D65" s="5"/>
      <c r="E65" s="5">
        <v>476.39100000000002</v>
      </c>
      <c r="F65" s="5">
        <v>476.39100000000002</v>
      </c>
    </row>
    <row r="66" spans="1:6" x14ac:dyDescent="0.3">
      <c r="A66" t="s">
        <v>67</v>
      </c>
      <c r="B66" s="5"/>
      <c r="C66" s="5"/>
      <c r="D66" s="5"/>
      <c r="E66" s="5">
        <v>14172.621999999999</v>
      </c>
      <c r="F66" s="5">
        <v>14172.621999999999</v>
      </c>
    </row>
    <row r="67" spans="1:6" x14ac:dyDescent="0.3">
      <c r="A67" t="s">
        <v>68</v>
      </c>
      <c r="B67" s="5"/>
      <c r="C67" s="5"/>
      <c r="D67" s="5"/>
      <c r="E67" s="5">
        <v>270.26100000000002</v>
      </c>
      <c r="F67" s="5">
        <v>270.26100000000002</v>
      </c>
    </row>
    <row r="68" spans="1:6" x14ac:dyDescent="0.3">
      <c r="A68" t="s">
        <v>69</v>
      </c>
      <c r="B68" s="5"/>
      <c r="C68" s="5"/>
      <c r="D68" s="5">
        <v>25.459</v>
      </c>
      <c r="E68" s="5">
        <v>83.593999999999994</v>
      </c>
      <c r="F68" s="5">
        <v>109.053</v>
      </c>
    </row>
    <row r="69" spans="1:6" x14ac:dyDescent="0.3">
      <c r="A69" t="s">
        <v>70</v>
      </c>
      <c r="B69" s="5"/>
      <c r="C69" s="5"/>
      <c r="D69" s="5"/>
      <c r="E69" s="5">
        <v>785.83199999999999</v>
      </c>
      <c r="F69" s="5">
        <v>785.83199999999999</v>
      </c>
    </row>
    <row r="70" spans="1:6" x14ac:dyDescent="0.3">
      <c r="A70" t="s">
        <v>4</v>
      </c>
      <c r="B70" s="5">
        <v>375.04599999999999</v>
      </c>
      <c r="C70" s="5">
        <v>21517.252</v>
      </c>
      <c r="D70" s="5">
        <v>783.18799999999999</v>
      </c>
      <c r="E70" s="5">
        <v>1673239.5049999999</v>
      </c>
      <c r="F70" s="5">
        <v>1695914.9909999999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GHG</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Bagnall, David (DES)</dc:creator>
  <cp:lastModifiedBy>Waterman-Hoey, Stacey (ECY)</cp:lastModifiedBy>
  <dcterms:created xsi:type="dcterms:W3CDTF">2022-02-04T22:29:47Z</dcterms:created>
  <dcterms:modified xsi:type="dcterms:W3CDTF">2023-02-06T18:50:37Z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2022-02-04T22:29:47Z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9dd74156-55d0-48b9-bcd6-7f911045b727</vt:lpwstr>
  </property>
  <property fmtid="{D5CDD505-2E9C-101B-9397-08002B2CF9AE}" pid="8" name="MSIP_Label_1520fa42-cf58-4c22-8b93-58cf1d3bd1cb_ContentBits">
    <vt:lpwstr>0</vt:lpwstr>
  </property>
</Properties>
</file>