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980" activeTab="0"/>
  </bookViews>
  <sheets>
    <sheet name="Sheet1" sheetId="1" r:id="rId1"/>
  </sheets>
  <definedNames/>
  <calcPr fullCalcOnLoad="1"/>
</workbook>
</file>

<file path=xl/sharedStrings.xml><?xml version="1.0" encoding="utf-8"?>
<sst xmlns="http://schemas.openxmlformats.org/spreadsheetml/2006/main" count="28" uniqueCount="28">
  <si>
    <r>
      <t>Washington State Hazardous Waste Generated and Reported</t>
    </r>
    <r>
      <rPr>
        <b/>
        <vertAlign val="superscript"/>
        <sz val="10"/>
        <rFont val="Arial"/>
        <family val="2"/>
      </rPr>
      <t>1</t>
    </r>
    <r>
      <rPr>
        <b/>
        <sz val="10"/>
        <rFont val="Arial"/>
        <family val="2"/>
      </rPr>
      <t xml:space="preserve"> 2000-2014 (Recurrent</t>
    </r>
    <r>
      <rPr>
        <b/>
        <vertAlign val="superscript"/>
        <sz val="10"/>
        <rFont val="Arial"/>
        <family val="2"/>
      </rPr>
      <t>2</t>
    </r>
    <r>
      <rPr>
        <b/>
        <sz val="10"/>
        <rFont val="Arial"/>
        <family val="2"/>
      </rPr>
      <t xml:space="preserve"> Pounds from the Manufacturing NAICS Sectors) </t>
    </r>
  </si>
  <si>
    <r>
      <t>2 Digit NAICS Code</t>
    </r>
    <r>
      <rPr>
        <b/>
        <vertAlign val="superscript"/>
        <sz val="10"/>
        <rFont val="Arial"/>
        <family val="2"/>
      </rPr>
      <t>3</t>
    </r>
    <r>
      <rPr>
        <b/>
        <sz val="10"/>
        <rFont val="Arial"/>
        <family val="2"/>
      </rPr>
      <t xml:space="preserve"> and NAICS Industry Categories</t>
    </r>
  </si>
  <si>
    <r>
      <t>NAICS Sector 31 - Manufacturing</t>
    </r>
    <r>
      <rPr>
        <vertAlign val="superscript"/>
        <sz val="10"/>
        <rFont val="Arial"/>
        <family val="2"/>
      </rPr>
      <t>4</t>
    </r>
  </si>
  <si>
    <r>
      <t>NAICS Sector 32 - Manufacturing</t>
    </r>
    <r>
      <rPr>
        <vertAlign val="superscript"/>
        <sz val="10"/>
        <rFont val="Arial"/>
        <family val="2"/>
      </rPr>
      <t>5</t>
    </r>
  </si>
  <si>
    <r>
      <t>NAICS Sector 33 - Manufacturing</t>
    </r>
    <r>
      <rPr>
        <vertAlign val="superscript"/>
        <sz val="10"/>
        <rFont val="Arial"/>
        <family val="2"/>
      </rPr>
      <t>6</t>
    </r>
  </si>
  <si>
    <t>Total Recurrent Manufacturing Sector Pounds</t>
  </si>
  <si>
    <r>
      <t>Washington State Manufacturing GDP Dollars</t>
    </r>
    <r>
      <rPr>
        <b/>
        <vertAlign val="superscript"/>
        <sz val="10"/>
        <rFont val="Arial"/>
        <family val="2"/>
      </rPr>
      <t>7</t>
    </r>
    <r>
      <rPr>
        <b/>
        <sz val="10"/>
        <rFont val="Arial"/>
        <family val="2"/>
      </rPr>
      <t xml:space="preserve"> 2000-2014 (millions of current</t>
    </r>
    <r>
      <rPr>
        <b/>
        <vertAlign val="superscript"/>
        <sz val="10"/>
        <rFont val="Arial"/>
        <family val="2"/>
      </rPr>
      <t>8</t>
    </r>
    <r>
      <rPr>
        <b/>
        <sz val="10"/>
        <rFont val="Arial"/>
        <family val="2"/>
      </rPr>
      <t xml:space="preserve"> dollars) </t>
    </r>
  </si>
  <si>
    <t>GDP Converted to Millions</t>
  </si>
  <si>
    <t>Formula for Manufacturing Sector Recurrent Hazardous Waste Pounds per Manufacturing Sector GDP Dollar</t>
  </si>
  <si>
    <t xml:space="preserve">1.  Data source for hazardous waste recurrent pounds and NAICS codes:  Department of Ecology collects annual reports from facilities that generate or manage hazardous waste in regulated amounts. </t>
  </si>
  <si>
    <t xml:space="preserve">Hazardous waste pounds are self reported for generation, treatment, storage, disposal, or recycling. Hazardous waste transporters do not report pounds hauled. </t>
  </si>
  <si>
    <t>For more information see the Hazardous Waste and Toxics Reduction Program web site:  http://www.ecy.wa.gov/programs/hwtr/index.html</t>
  </si>
  <si>
    <t>2.  Data source for hazardous waste recurrent pounds measurement pounds: Facilities self report the source of each hazardous waste stream. Recurrent waste counts pounds from on-going production and service processes,</t>
  </si>
  <si>
    <t xml:space="preserve"> or new hazardous waste residuals coming from management of a previously existing hazardous waste. Non-recurrent wastes come from demolition debris, spill materials, clean-up wastes, or waste that was received from off-site and transferred.</t>
  </si>
  <si>
    <t xml:space="preserve">3.  Data source for North American Industry Classification System (NAICS) codes. One NAICS code is self reported by each facility on their Dangerous Waste Annual Report. NAICS are U.S. Census Bureau codes developed </t>
  </si>
  <si>
    <t>by Federal agencies to classifying businesses for the collection, analysis, and publication of statistical data related to the U.S. business economy. See http://www.census.gov/eos/www/naics/ for more information.</t>
  </si>
  <si>
    <t>4.  Manufacturing Sector NAICS Code 31: Food, Beverage and Tobacco Products, Textile Mills, and Textile Product Mills</t>
  </si>
  <si>
    <t>5.  Manufacturing Sector NAICS Code 32: Wood Products, Paper, Printing and Related Support Activities, Petroleum and Coal Products, Chemicals, Plastics and Rubber Products, and Nonmetallic Mineral Products</t>
  </si>
  <si>
    <t xml:space="preserve">6.  Manufacturing Sector NAICS Code 33: Primary Metals, Fabricated Metal Products, Machinery, Computer and Electronic Products, Electrical Equipment, Appliances, and Components, Transportation Equipment, </t>
  </si>
  <si>
    <t>Furniture and Related Products, or Miscellaneous Manufacturing</t>
  </si>
  <si>
    <t xml:space="preserve">8.  "Current-dollar" estimates reflect the market value of an item using the prices and quantities of the time period being measured. </t>
  </si>
  <si>
    <t>The alternative option "Chained-dollar" estimates correctly show growth rates for a series, but are not additive in periods other than the base period.</t>
  </si>
  <si>
    <t>9.  Manufacturing Sector Recurrent Hazardous Waste Pounds per Manufacturing Sector GDP Dollar = "Total Recurrent Manufacturing Sector Pounds" divided by "Manufacturing Sector GDP Dollars".</t>
  </si>
  <si>
    <t>Recurrent Hazardous Waste Generated in Millions of Pounds</t>
  </si>
  <si>
    <r>
      <t>Calulation of Manufacturing Sector Recurrent Hazardous Waste Pounds per Manufacturing Sector GDP Dollar</t>
    </r>
    <r>
      <rPr>
        <vertAlign val="superscript"/>
        <sz val="10"/>
        <rFont val="Arial"/>
        <family val="2"/>
      </rPr>
      <t>9</t>
    </r>
  </si>
  <si>
    <t>7.  Data source for Washington State Manufacturing GDP Dollars: U.S. Bureau of Economic Analysis, Advance 2014 and Revised 1997—2013 Statistics of GDP by State.</t>
  </si>
  <si>
    <t>Beginning in September 2015, BEA will release for the first time quarterly GDP by state on a regular basis. The next annual GDP by state press release is planned for the summer of 2016.</t>
  </si>
  <si>
    <t>Advance statistics by NAICS industry sector for 2014 were completed and released on June 10, 2015.  http://www.bea.gov/regional/index.htm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</si>
</sst>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42">
    <font>
      <sz val="11"/>
      <color theme="1"/>
      <name val="Calibri"/>
      <family val="2"/>
    </font>
    <font>
      <sz val="11"/>
      <color indexed="8"/>
      <name val="Calibri"/>
      <family val="2"/>
    </font>
    <font>
      <sz val="10"/>
      <name val="Arial"/>
      <family val="2"/>
    </font>
    <font>
      <b/>
      <sz val="10"/>
      <name val="Arial"/>
      <family val="2"/>
    </font>
    <font>
      <b/>
      <vertAlign val="superscript"/>
      <sz val="10"/>
      <name val="Arial"/>
      <family val="2"/>
    </font>
    <font>
      <b/>
      <sz val="10"/>
      <color indexed="8"/>
      <name val="Arial"/>
      <family val="2"/>
    </font>
    <font>
      <vertAlign val="superscript"/>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right style="thin"/>
      <top/>
      <bottom/>
    </border>
    <border>
      <left style="thin"/>
      <right/>
      <top style="thin"/>
      <bottom/>
    </border>
    <border>
      <left/>
      <right style="thin"/>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2" fillId="0" borderId="10" xfId="0" applyFont="1" applyFill="1" applyBorder="1" applyAlignment="1">
      <alignment vertical="top"/>
    </xf>
    <xf numFmtId="0" fontId="2" fillId="0" borderId="0" xfId="0" applyFont="1" applyFill="1" applyBorder="1" applyAlignment="1">
      <alignment vertical="top" wrapText="1"/>
    </xf>
    <xf numFmtId="0" fontId="3" fillId="0" borderId="11" xfId="0" applyFont="1" applyFill="1" applyBorder="1" applyAlignment="1">
      <alignment horizontal="left" vertical="top" wrapText="1"/>
    </xf>
    <xf numFmtId="0" fontId="2" fillId="0" borderId="0" xfId="0" applyNumberFormat="1" applyFont="1" applyFill="1" applyBorder="1" applyAlignment="1">
      <alignment vertical="top"/>
    </xf>
    <xf numFmtId="0" fontId="2" fillId="0" borderId="0" xfId="0" applyFont="1" applyFill="1" applyBorder="1" applyAlignment="1">
      <alignment vertical="top"/>
    </xf>
    <xf numFmtId="0" fontId="2" fillId="0" borderId="11" xfId="0" applyFont="1" applyFill="1" applyBorder="1" applyAlignment="1">
      <alignment vertical="top" wrapText="1"/>
    </xf>
    <xf numFmtId="0" fontId="3" fillId="0" borderId="11" xfId="0" applyFont="1" applyFill="1" applyBorder="1" applyAlignment="1">
      <alignment vertical="top" wrapText="1"/>
    </xf>
    <xf numFmtId="0" fontId="40" fillId="0" borderId="11" xfId="0" applyFont="1" applyFill="1" applyBorder="1" applyAlignment="1">
      <alignment vertical="top" wrapText="1"/>
    </xf>
    <xf numFmtId="0" fontId="40" fillId="0" borderId="0" xfId="0" applyFont="1" applyFill="1" applyBorder="1" applyAlignment="1">
      <alignment vertical="top" wrapText="1"/>
    </xf>
    <xf numFmtId="3" fontId="2" fillId="0" borderId="0" xfId="0" applyNumberFormat="1"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xf>
    <xf numFmtId="0" fontId="3" fillId="0" borderId="10" xfId="0" applyNumberFormat="1" applyFont="1" applyFill="1" applyBorder="1" applyAlignment="1">
      <alignment horizontal="left" vertical="top"/>
    </xf>
    <xf numFmtId="0" fontId="2" fillId="0" borderId="14" xfId="0" applyFont="1" applyFill="1" applyBorder="1" applyAlignment="1">
      <alignment vertical="top"/>
    </xf>
    <xf numFmtId="0" fontId="40" fillId="0" borderId="0" xfId="0" applyFont="1" applyFill="1" applyAlignment="1">
      <alignment vertical="top"/>
    </xf>
    <xf numFmtId="0" fontId="2" fillId="0" borderId="11"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41" fillId="0" borderId="0" xfId="0" applyFont="1" applyFill="1" applyAlignment="1">
      <alignment horizontal="left" vertical="top"/>
    </xf>
    <xf numFmtId="0" fontId="41" fillId="0" borderId="0" xfId="0" applyFont="1" applyFill="1" applyBorder="1" applyAlignment="1">
      <alignment horizontal="left" vertical="top"/>
    </xf>
    <xf numFmtId="0" fontId="41" fillId="0" borderId="12" xfId="0" applyFont="1" applyFill="1" applyBorder="1" applyAlignment="1">
      <alignment horizontal="left" vertical="top"/>
    </xf>
    <xf numFmtId="43" fontId="40" fillId="0" borderId="0" xfId="42" applyFont="1" applyFill="1" applyAlignment="1">
      <alignment vertical="top"/>
    </xf>
    <xf numFmtId="43" fontId="41" fillId="0" borderId="0" xfId="42" applyFont="1" applyFill="1" applyAlignment="1">
      <alignment vertical="top"/>
    </xf>
    <xf numFmtId="43" fontId="40" fillId="0" borderId="0" xfId="42" applyNumberFormat="1" applyFont="1" applyFill="1" applyAlignment="1">
      <alignment vertical="top"/>
    </xf>
    <xf numFmtId="0" fontId="40" fillId="0" borderId="0" xfId="42" applyNumberFormat="1" applyFont="1" applyFill="1" applyAlignment="1">
      <alignment vertical="top"/>
    </xf>
    <xf numFmtId="3" fontId="3" fillId="0" borderId="11" xfId="0" applyNumberFormat="1" applyFont="1" applyFill="1" applyBorder="1" applyAlignment="1">
      <alignment vertical="top" wrapText="1"/>
    </xf>
    <xf numFmtId="164" fontId="40" fillId="0" borderId="0" xfId="44" applyNumberFormat="1" applyFont="1" applyFill="1" applyAlignment="1">
      <alignment vertical="top"/>
    </xf>
    <xf numFmtId="0" fontId="2" fillId="0" borderId="15" xfId="0" applyFont="1" applyFill="1" applyBorder="1" applyAlignment="1">
      <alignment vertical="top" wrapText="1"/>
    </xf>
    <xf numFmtId="164" fontId="40" fillId="0" borderId="0" xfId="0" applyNumberFormat="1" applyFon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zoomScalePageLayoutView="0" workbookViewId="0" topLeftCell="A1">
      <selection activeCell="D24" sqref="D24"/>
    </sheetView>
  </sheetViews>
  <sheetFormatPr defaultColWidth="8.8515625" defaultRowHeight="15"/>
  <cols>
    <col min="1" max="1" width="53.140625" style="15" customWidth="1"/>
    <col min="2" max="16" width="18.140625" style="15" bestFit="1" customWidth="1"/>
    <col min="17" max="16384" width="8.8515625" style="15" customWidth="1"/>
  </cols>
  <sheetData>
    <row r="1" spans="1:15" ht="15">
      <c r="A1" s="12"/>
      <c r="B1" s="13" t="s">
        <v>0</v>
      </c>
      <c r="C1" s="1"/>
      <c r="D1" s="1"/>
      <c r="E1" s="1"/>
      <c r="F1" s="1"/>
      <c r="G1" s="1"/>
      <c r="H1" s="1"/>
      <c r="I1" s="1"/>
      <c r="J1" s="1"/>
      <c r="K1" s="1"/>
      <c r="L1" s="1"/>
      <c r="M1" s="1"/>
      <c r="N1" s="1"/>
      <c r="O1" s="14"/>
    </row>
    <row r="2" spans="1:15" ht="12">
      <c r="A2" s="16"/>
      <c r="B2" s="17"/>
      <c r="C2" s="2"/>
      <c r="D2" s="2"/>
      <c r="E2" s="2"/>
      <c r="F2" s="2"/>
      <c r="G2" s="2"/>
      <c r="H2" s="2"/>
      <c r="I2" s="2"/>
      <c r="J2" s="2"/>
      <c r="K2" s="2"/>
      <c r="L2" s="2"/>
      <c r="M2" s="2"/>
      <c r="N2" s="2"/>
      <c r="O2" s="11"/>
    </row>
    <row r="3" spans="1:16" ht="15">
      <c r="A3" s="3" t="s">
        <v>1</v>
      </c>
      <c r="B3" s="18">
        <v>2000</v>
      </c>
      <c r="C3" s="18">
        <v>2001</v>
      </c>
      <c r="D3" s="18">
        <v>2002</v>
      </c>
      <c r="E3" s="18">
        <v>2003</v>
      </c>
      <c r="F3" s="18">
        <v>2004</v>
      </c>
      <c r="G3" s="18">
        <v>2005</v>
      </c>
      <c r="H3" s="18">
        <v>2006</v>
      </c>
      <c r="I3" s="18">
        <v>2007</v>
      </c>
      <c r="J3" s="18">
        <v>2008</v>
      </c>
      <c r="K3" s="18">
        <v>2009</v>
      </c>
      <c r="L3" s="18">
        <v>2010</v>
      </c>
      <c r="M3" s="19">
        <v>2011</v>
      </c>
      <c r="N3" s="19">
        <v>2012</v>
      </c>
      <c r="O3" s="20">
        <v>2013</v>
      </c>
      <c r="P3" s="20">
        <v>2014</v>
      </c>
    </row>
    <row r="4" spans="1:16" ht="14.25">
      <c r="A4" s="6" t="s">
        <v>2</v>
      </c>
      <c r="B4" s="21">
        <v>641171.3300000001</v>
      </c>
      <c r="C4" s="21">
        <v>740076.9199999999</v>
      </c>
      <c r="D4" s="21">
        <v>581836.3099999999</v>
      </c>
      <c r="E4" s="21">
        <v>636816.6099999999</v>
      </c>
      <c r="F4" s="21">
        <v>589477.88</v>
      </c>
      <c r="G4" s="21">
        <v>861958.46</v>
      </c>
      <c r="H4" s="21">
        <v>1257281.11</v>
      </c>
      <c r="I4" s="21">
        <v>1938081.87</v>
      </c>
      <c r="J4" s="21">
        <v>1698585.9</v>
      </c>
      <c r="K4" s="21">
        <v>872135.94</v>
      </c>
      <c r="L4" s="21">
        <v>1405780.46</v>
      </c>
      <c r="M4" s="21">
        <v>1180341.88</v>
      </c>
      <c r="N4" s="21">
        <v>1027315.23</v>
      </c>
      <c r="O4" s="21">
        <v>1342786.9</v>
      </c>
      <c r="P4" s="21">
        <v>1765503.7</v>
      </c>
    </row>
    <row r="5" spans="1:16" ht="14.25">
      <c r="A5" s="6" t="s">
        <v>3</v>
      </c>
      <c r="B5" s="21">
        <v>42722737.890000015</v>
      </c>
      <c r="C5" s="21">
        <v>54021386.299999975</v>
      </c>
      <c r="D5" s="21">
        <v>59684034.93</v>
      </c>
      <c r="E5" s="21">
        <v>49341467.69999999</v>
      </c>
      <c r="F5" s="21">
        <v>58573021.04000001</v>
      </c>
      <c r="G5" s="21">
        <v>44525434.540000014</v>
      </c>
      <c r="H5" s="21">
        <v>47326741.66999999</v>
      </c>
      <c r="I5" s="21">
        <v>35676331.60999999</v>
      </c>
      <c r="J5" s="21">
        <v>44248433.17</v>
      </c>
      <c r="K5" s="21">
        <v>34547320.48</v>
      </c>
      <c r="L5" s="21">
        <v>38698977.859999985</v>
      </c>
      <c r="M5" s="21">
        <v>33250582.88</v>
      </c>
      <c r="N5" s="21">
        <v>35361112.74</v>
      </c>
      <c r="O5" s="21">
        <v>31505104.52</v>
      </c>
      <c r="P5" s="21">
        <v>37698145.150000006</v>
      </c>
    </row>
    <row r="6" spans="1:16" ht="14.25">
      <c r="A6" s="6" t="s">
        <v>4</v>
      </c>
      <c r="B6" s="21">
        <v>148644093.40999997</v>
      </c>
      <c r="C6" s="21">
        <v>75511772.96999997</v>
      </c>
      <c r="D6" s="21">
        <v>61151219.19</v>
      </c>
      <c r="E6" s="21">
        <v>47191767.09999998</v>
      </c>
      <c r="F6" s="21">
        <v>44894004.08000001</v>
      </c>
      <c r="G6" s="21">
        <v>51173225.71</v>
      </c>
      <c r="H6" s="21">
        <v>64283818.43999998</v>
      </c>
      <c r="I6" s="21">
        <v>65693150.51999998</v>
      </c>
      <c r="J6" s="21">
        <v>58842245.069999985</v>
      </c>
      <c r="K6" s="21">
        <v>51499522.71000001</v>
      </c>
      <c r="L6" s="21">
        <v>57224372.88999997</v>
      </c>
      <c r="M6" s="21">
        <v>70999221.41</v>
      </c>
      <c r="N6" s="21">
        <v>56692343.740000024</v>
      </c>
      <c r="O6" s="21">
        <v>70841373.73</v>
      </c>
      <c r="P6" s="21">
        <v>70774725.76999998</v>
      </c>
    </row>
    <row r="7" spans="1:16" ht="12.75">
      <c r="A7" s="7" t="s">
        <v>5</v>
      </c>
      <c r="B7" s="22">
        <v>192008002.63</v>
      </c>
      <c r="C7" s="22">
        <v>130273236.18999994</v>
      </c>
      <c r="D7" s="22">
        <v>121417090.43</v>
      </c>
      <c r="E7" s="22">
        <v>97170051.40999997</v>
      </c>
      <c r="F7" s="22">
        <v>104056503.00000003</v>
      </c>
      <c r="G7" s="22">
        <v>96560618.71000001</v>
      </c>
      <c r="H7" s="22">
        <v>112867841.21999997</v>
      </c>
      <c r="I7" s="22">
        <v>103307563.99999997</v>
      </c>
      <c r="J7" s="22">
        <v>104789264.13999999</v>
      </c>
      <c r="K7" s="22">
        <v>86918979.13</v>
      </c>
      <c r="L7" s="22">
        <v>97329131.20999995</v>
      </c>
      <c r="M7" s="22">
        <v>105430146.16999999</v>
      </c>
      <c r="N7" s="22">
        <v>93080771.71000002</v>
      </c>
      <c r="O7" s="22">
        <v>103689265.15</v>
      </c>
      <c r="P7" s="22">
        <v>110238374.61999999</v>
      </c>
    </row>
    <row r="8" spans="1:16" ht="12">
      <c r="A8" s="8" t="s">
        <v>23</v>
      </c>
      <c r="B8" s="2">
        <v>192</v>
      </c>
      <c r="C8" s="10">
        <v>130</v>
      </c>
      <c r="D8" s="10">
        <v>121</v>
      </c>
      <c r="E8" s="10">
        <v>97</v>
      </c>
      <c r="F8" s="10">
        <v>104</v>
      </c>
      <c r="G8" s="10">
        <v>97</v>
      </c>
      <c r="H8" s="10">
        <v>113</v>
      </c>
      <c r="I8" s="10">
        <v>103</v>
      </c>
      <c r="J8" s="10">
        <v>105</v>
      </c>
      <c r="K8" s="10">
        <v>87</v>
      </c>
      <c r="L8" s="10">
        <v>97</v>
      </c>
      <c r="M8" s="10">
        <v>105</v>
      </c>
      <c r="N8" s="10">
        <v>93</v>
      </c>
      <c r="O8" s="11">
        <v>104</v>
      </c>
      <c r="P8" s="15">
        <v>110</v>
      </c>
    </row>
    <row r="9" spans="1:2" ht="12">
      <c r="A9" s="9"/>
      <c r="B9" s="23"/>
    </row>
    <row r="10" ht="12">
      <c r="A10" s="24"/>
    </row>
    <row r="11" spans="1:16" ht="30">
      <c r="A11" s="25" t="s">
        <v>6</v>
      </c>
      <c r="B11" s="26">
        <v>35319</v>
      </c>
      <c r="C11" s="26">
        <v>32754</v>
      </c>
      <c r="D11" s="26">
        <v>32836</v>
      </c>
      <c r="E11" s="26">
        <v>31237</v>
      </c>
      <c r="F11" s="26">
        <v>31475</v>
      </c>
      <c r="G11" s="26">
        <v>40464</v>
      </c>
      <c r="H11" s="26">
        <v>42881</v>
      </c>
      <c r="I11" s="26">
        <v>47444</v>
      </c>
      <c r="J11" s="26">
        <v>45962</v>
      </c>
      <c r="K11" s="26">
        <v>47582</v>
      </c>
      <c r="L11" s="26">
        <v>50137</v>
      </c>
      <c r="M11" s="26">
        <v>50877</v>
      </c>
      <c r="N11" s="26">
        <v>54351</v>
      </c>
      <c r="O11" s="26">
        <v>55889</v>
      </c>
      <c r="P11" s="26">
        <v>57772</v>
      </c>
    </row>
    <row r="12" spans="1:16" ht="12">
      <c r="A12" s="6" t="s">
        <v>7</v>
      </c>
      <c r="B12" s="26">
        <v>35319000000</v>
      </c>
      <c r="C12" s="26">
        <v>32754000000</v>
      </c>
      <c r="D12" s="26">
        <v>32836000000</v>
      </c>
      <c r="E12" s="26">
        <v>31237000000</v>
      </c>
      <c r="F12" s="26">
        <v>31475000000</v>
      </c>
      <c r="G12" s="26">
        <v>40464000000</v>
      </c>
      <c r="H12" s="26">
        <v>42881000000</v>
      </c>
      <c r="I12" s="26">
        <v>47444000000</v>
      </c>
      <c r="J12" s="26">
        <v>45962000000</v>
      </c>
      <c r="K12" s="26">
        <v>47582000000</v>
      </c>
      <c r="L12" s="26">
        <v>50137000000</v>
      </c>
      <c r="M12" s="26">
        <v>50877000000</v>
      </c>
      <c r="N12" s="26">
        <v>54351000000</v>
      </c>
      <c r="O12" s="26">
        <v>55889000000</v>
      </c>
      <c r="P12" s="26">
        <v>57772000000</v>
      </c>
    </row>
    <row r="13" spans="1:16" ht="24.75">
      <c r="A13" s="6" t="s">
        <v>8</v>
      </c>
      <c r="B13" s="15">
        <f>SUM(B7/B12)</f>
        <v>0.005436394083354568</v>
      </c>
      <c r="C13" s="15">
        <f aca="true" t="shared" si="0" ref="C13:P13">SUM(C7/C12)</f>
        <v>0.003977322958722597</v>
      </c>
      <c r="D13" s="15">
        <f t="shared" si="0"/>
        <v>0.0036976821302838352</v>
      </c>
      <c r="E13" s="15">
        <f t="shared" si="0"/>
        <v>0.003110735711175848</v>
      </c>
      <c r="F13" s="15">
        <f t="shared" si="0"/>
        <v>0.0033060048610007954</v>
      </c>
      <c r="G13" s="15">
        <f t="shared" si="0"/>
        <v>0.002386333993426256</v>
      </c>
      <c r="H13" s="15">
        <f t="shared" si="0"/>
        <v>0.002632117749586063</v>
      </c>
      <c r="I13" s="15">
        <f t="shared" si="0"/>
        <v>0.0021774631987184884</v>
      </c>
      <c r="J13" s="15">
        <f t="shared" si="0"/>
        <v>0.0022799108859492623</v>
      </c>
      <c r="K13" s="15">
        <f t="shared" si="0"/>
        <v>0.0018267197496952628</v>
      </c>
      <c r="L13" s="15">
        <f t="shared" si="0"/>
        <v>0.0019412635620400093</v>
      </c>
      <c r="M13" s="15">
        <f t="shared" si="0"/>
        <v>0.002072255560862472</v>
      </c>
      <c r="N13" s="15">
        <f t="shared" si="0"/>
        <v>0.0017125861844308296</v>
      </c>
      <c r="O13" s="15">
        <f t="shared" si="0"/>
        <v>0.0018552714335557982</v>
      </c>
      <c r="P13" s="15">
        <f t="shared" si="0"/>
        <v>0.001908162684691546</v>
      </c>
    </row>
    <row r="14" spans="1:16" ht="27">
      <c r="A14" s="27" t="s">
        <v>24</v>
      </c>
      <c r="B14" s="15">
        <v>0.005436394083354568</v>
      </c>
      <c r="C14" s="15">
        <v>0.003977322958722597</v>
      </c>
      <c r="D14" s="15">
        <v>0.0036976821302838352</v>
      </c>
      <c r="E14" s="15">
        <v>0.003110735711175848</v>
      </c>
      <c r="F14" s="15">
        <v>0.0033060048610007954</v>
      </c>
      <c r="G14" s="15">
        <v>0.002386333993426256</v>
      </c>
      <c r="H14" s="15">
        <v>0.002632117749586063</v>
      </c>
      <c r="I14" s="15">
        <v>0.0021774631987184884</v>
      </c>
      <c r="J14" s="15">
        <v>0.0022799108859492623</v>
      </c>
      <c r="K14" s="15">
        <v>0.0018267197496952628</v>
      </c>
      <c r="L14" s="15">
        <v>0.0019412635620400093</v>
      </c>
      <c r="M14" s="15">
        <v>0.002072255560862472</v>
      </c>
      <c r="N14" s="15">
        <v>0.0017125861844308296</v>
      </c>
      <c r="O14" s="15">
        <v>0.0018552714335557982</v>
      </c>
      <c r="P14" s="15">
        <v>0.001908162684691546</v>
      </c>
    </row>
    <row r="16" ht="12">
      <c r="A16" s="4" t="s">
        <v>9</v>
      </c>
    </row>
    <row r="17" ht="12">
      <c r="A17" s="4" t="s">
        <v>10</v>
      </c>
    </row>
    <row r="18" ht="12">
      <c r="A18" s="5" t="s">
        <v>11</v>
      </c>
    </row>
    <row r="19" ht="12">
      <c r="A19" s="5" t="s">
        <v>12</v>
      </c>
    </row>
    <row r="20" ht="12">
      <c r="A20" s="5" t="s">
        <v>13</v>
      </c>
    </row>
    <row r="21" ht="12">
      <c r="A21" s="4" t="s">
        <v>14</v>
      </c>
    </row>
    <row r="22" ht="12">
      <c r="A22" s="5" t="s">
        <v>15</v>
      </c>
    </row>
    <row r="23" ht="12">
      <c r="A23" s="5" t="s">
        <v>16</v>
      </c>
    </row>
    <row r="24" ht="12">
      <c r="A24" s="5" t="s">
        <v>17</v>
      </c>
    </row>
    <row r="25" ht="12">
      <c r="A25" s="5" t="s">
        <v>18</v>
      </c>
    </row>
    <row r="26" ht="12">
      <c r="A26" s="5" t="s">
        <v>19</v>
      </c>
    </row>
    <row r="27" ht="12">
      <c r="A27" s="5" t="s">
        <v>25</v>
      </c>
    </row>
    <row r="28" ht="12">
      <c r="A28" s="4" t="s">
        <v>27</v>
      </c>
    </row>
    <row r="29" ht="12">
      <c r="A29" s="4" t="s">
        <v>26</v>
      </c>
    </row>
    <row r="30" ht="12">
      <c r="A30" s="5" t="s">
        <v>20</v>
      </c>
    </row>
    <row r="31" ht="12">
      <c r="A31" s="5" t="s">
        <v>21</v>
      </c>
    </row>
    <row r="32" ht="12">
      <c r="A32" s="5" t="s">
        <v>22</v>
      </c>
    </row>
    <row r="33" spans="2:16" ht="12">
      <c r="B33" s="26"/>
      <c r="C33" s="26"/>
      <c r="D33" s="26"/>
      <c r="E33" s="26"/>
      <c r="F33" s="26"/>
      <c r="G33" s="26"/>
      <c r="H33" s="26"/>
      <c r="I33" s="26"/>
      <c r="J33" s="26"/>
      <c r="K33" s="26"/>
      <c r="L33" s="26"/>
      <c r="M33" s="26"/>
      <c r="N33" s="26"/>
      <c r="O33" s="26"/>
      <c r="P33" s="26"/>
    </row>
    <row r="34" spans="1:2" ht="12">
      <c r="A34" s="5"/>
      <c r="B34" s="28"/>
    </row>
  </sheetData>
  <sheetProtection/>
  <printOptions/>
  <pageMargins left="0.7" right="0.7" top="0.75" bottom="0.75" header="0.3" footer="0.3"/>
  <pageSetup horizontalDpi="600" verticalDpi="600" orientation="landscape" paperSiz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Department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Kaynor, Kathleen (ECY)</dc:creator>
  <cp:keywords/>
  <dc:description/>
  <cp:lastModifiedBy>Bouge, Cathy (ECY)</cp:lastModifiedBy>
  <cp:lastPrinted>2015-09-30T19:57:49Z</cp:lastPrinted>
  <dcterms:created xsi:type="dcterms:W3CDTF">2015-09-30T18:39:50Z</dcterms:created>
  <dcterms:modified xsi:type="dcterms:W3CDTF">2015-10-08T22:12:29Z</dcterms:modified>
  <cp:category/>
  <cp:version/>
  <cp:contentType/>
  <cp:contentStatus/>
</cp:coreProperties>
</file>